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4/5411 Around the corner/"/>
    </mc:Choice>
  </mc:AlternateContent>
  <xr:revisionPtr revIDLastSave="0" documentId="8_{A659856D-604B-FE4D-BB3A-AC95C95451AD}" xr6:coauthVersionLast="47" xr6:coauthVersionMax="47" xr10:uidLastSave="{00000000-0000-0000-0000-000000000000}"/>
  <bookViews>
    <workbookView xWindow="280" yWindow="760" windowWidth="25320" windowHeight="15540" xr2:uid="{94910758-7215-EF44-BBF9-37BC2F005A9B}"/>
  </bookViews>
  <sheets>
    <sheet name="5269" sheetId="2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 localSheetId="0">#REF!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 localSheetId="0">'[1]Control Entry'!#REF!</definedName>
    <definedName name="Control_11">'[1]Control Entry'!#REF!</definedName>
    <definedName name="Control_12" localSheetId="0">'[1]Control Entry'!#REF!</definedName>
    <definedName name="Control_12">'[1]Control Entry'!#REF!</definedName>
    <definedName name="Control_13" localSheetId="0">'[1]Control Entry'!#REF!</definedName>
    <definedName name="Control_13">'[1]Control Entry'!#REF!</definedName>
    <definedName name="Control_14" localSheetId="0">'[1]Control Entry'!#REF!</definedName>
    <definedName name="Control_14">'[1]Control Entry'!#REF!</definedName>
    <definedName name="Control_15" localSheetId="0">'[1]Control Entry'!#REF!</definedName>
    <definedName name="Control_15">'[1]Control Entry'!#REF!</definedName>
    <definedName name="Control_16" localSheetId="0">'[1]Control Entry'!#REF!</definedName>
    <definedName name="Control_16">'[1]Control Entry'!#REF!</definedName>
    <definedName name="Control_17" localSheetId="0">'[1]Control Entry'!#REF!</definedName>
    <definedName name="Control_17">'[1]Control Entry'!#REF!</definedName>
    <definedName name="Control_18" localSheetId="0">'[1]Control Entry'!#REF!</definedName>
    <definedName name="Control_18">'[1]Control Entry'!#REF!</definedName>
    <definedName name="Control_19" localSheetId="0">'[1]Control Entry'!#REF!</definedName>
    <definedName name="Control_19">'[1]Control Entry'!#REF!</definedName>
    <definedName name="Control_2">'[1]Control Entry'!$D$11:$L$11</definedName>
    <definedName name="Control_20" localSheetId="0">'[1]Control Entry'!#REF!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 localSheetId="0">#REF!</definedName>
    <definedName name="Country">#REF!</definedName>
    <definedName name="Distance">'[1]Control Entry'!$D$10:$D$19</definedName>
    <definedName name="email" localSheetId="0">#REF!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 localSheetId="0">#REF!</definedName>
    <definedName name="Fax">#REF!</definedName>
    <definedName name="First_Name" localSheetId="0">#REF!</definedName>
    <definedName name="First_Name">#REF!</definedName>
    <definedName name="Home_telephone" localSheetId="0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 localSheetId="0">#REF!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 localSheetId="0">#REF!</definedName>
    <definedName name="Postal_Code">#REF!</definedName>
    <definedName name="_xlnm.Print_Area" localSheetId="0">'5269'!$A$1:$D$109</definedName>
    <definedName name="_xlnm.Print_Titles" localSheetId="0">'5269'!$1:$1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 localSheetId="0">#REF!</definedName>
    <definedName name="surname">#REF!</definedName>
    <definedName name="Work_telephone" localSheetId="0">#REF!</definedName>
    <definedName name="Work_telephone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6" i="2" l="1"/>
  <c r="D98" i="2"/>
  <c r="D99" i="2"/>
  <c r="D100" i="2"/>
  <c r="D101" i="2"/>
  <c r="D102" i="2"/>
  <c r="D103" i="2"/>
  <c r="D104" i="2"/>
  <c r="D105" i="2"/>
  <c r="D83" i="2"/>
  <c r="D84" i="2"/>
  <c r="D85" i="2"/>
  <c r="D86" i="2"/>
  <c r="D87" i="2"/>
  <c r="D88" i="2"/>
  <c r="D89" i="2"/>
  <c r="D90" i="2"/>
  <c r="D91" i="2"/>
  <c r="D92" i="2"/>
  <c r="D70" i="2"/>
  <c r="D71" i="2"/>
  <c r="D72" i="2"/>
  <c r="D73" i="2"/>
  <c r="D67" i="2"/>
  <c r="D68" i="2"/>
  <c r="D69" i="2"/>
  <c r="D61" i="2"/>
  <c r="D6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78" i="2"/>
  <c r="D79" i="2"/>
  <c r="D80" i="2"/>
  <c r="D81" i="2"/>
  <c r="D82" i="2"/>
  <c r="D93" i="2"/>
  <c r="D94" i="2"/>
  <c r="D95" i="2"/>
  <c r="D96" i="2"/>
  <c r="D97" i="2"/>
  <c r="D75" i="2"/>
  <c r="D74" i="2"/>
  <c r="D63" i="2"/>
  <c r="D64" i="2"/>
  <c r="D65" i="2"/>
  <c r="D66" i="2"/>
  <c r="D55" i="2"/>
  <c r="D56" i="2"/>
  <c r="D57" i="2"/>
  <c r="D58" i="2"/>
  <c r="D35" i="2"/>
  <c r="D36" i="2"/>
  <c r="D37" i="2"/>
  <c r="D38" i="2"/>
  <c r="D39" i="2"/>
  <c r="D40" i="2"/>
  <c r="D41" i="2"/>
  <c r="D42" i="2"/>
  <c r="D43" i="2"/>
  <c r="D34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59" i="2"/>
  <c r="D50" i="2"/>
  <c r="D44" i="2"/>
  <c r="D46" i="2"/>
  <c r="D47" i="2"/>
  <c r="D77" i="2"/>
  <c r="D54" i="2"/>
  <c r="D52" i="2"/>
  <c r="D49" i="2"/>
  <c r="D48" i="2"/>
</calcChain>
</file>

<file path=xl/sharedStrings.xml><?xml version="1.0" encoding="utf-8"?>
<sst xmlns="http://schemas.openxmlformats.org/spreadsheetml/2006/main" count="209" uniqueCount="109">
  <si>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</si>
  <si>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</si>
  <si>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</si>
  <si>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</si>
  <si>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SO</t>
  </si>
  <si>
    <t>R</t>
  </si>
  <si>
    <t>L</t>
  </si>
  <si>
    <t>U</t>
  </si>
  <si>
    <t>!!!CONGRATULATIONS!!!</t>
  </si>
  <si>
    <t>CEDAR RD (stop)</t>
  </si>
  <si>
    <t>TRANSCANADA HWY, 1 (lights)</t>
  </si>
  <si>
    <t>HENRY RD (stop)</t>
  </si>
  <si>
    <t>CHEMAINUS RD, 1A (roundabout, exit 1)</t>
  </si>
  <si>
    <t>SOMENOS RD (2nd right)</t>
  </si>
  <si>
    <t>SOMENOS RD (roundabout, exit 2)</t>
  </si>
  <si>
    <t>TRANSCANADA HWY, 1 (stop)</t>
  </si>
  <si>
    <t>SOUTH SHORE RD (stop)</t>
  </si>
  <si>
    <t>CHEMAINUS RD, 1A (roundabout, exit 2)</t>
  </si>
  <si>
    <t>FIRST AVE (roundabout, exit 2)</t>
  </si>
  <si>
    <t>ROCKY CREEK RD (stop)</t>
  </si>
  <si>
    <t>TRANSCANADA HWY, 1 (merge)</t>
  </si>
  <si>
    <t>CODE RD (1st left)</t>
  </si>
  <si>
    <t>CODE RD (yield)</t>
  </si>
  <si>
    <t>TRANS-CANADA HWY, 1 (lights)</t>
  </si>
  <si>
    <t>FIRST AVE (lights)</t>
  </si>
  <si>
    <t>DOGWOOD AVE (right bend)</t>
  </si>
  <si>
    <t>COWICHAN LAKE RD (after Tempo Gas)</t>
  </si>
  <si>
    <t>COWICHAN VALLEY TR (cross Cow Lk Rd)</t>
  </si>
  <si>
    <t>WELLINGTON RD (end of trail)</t>
  </si>
  <si>
    <t>WALTON RD (to Gordon Bay PP)</t>
  </si>
  <si>
    <t>GORDON BAY PP (yellow gate)</t>
  </si>
  <si>
    <t>DAY USE (parking)</t>
  </si>
  <si>
    <t>PARKING LOT</t>
  </si>
  <si>
    <t>WALTON RD (yellow gate)</t>
  </si>
  <si>
    <t>COWICHAN LAKE RD (roundabout, exit2)</t>
  </si>
  <si>
    <t>CHEMAINUS RD, 1A (stop)</t>
  </si>
  <si>
    <t>COOK ST (1st left)</t>
  </si>
  <si>
    <t>COWICHAN VALLEY TR (@ left bend)</t>
  </si>
  <si>
    <t>BRENTON-PAGE RD (to Kiwi Cove Lodge)</t>
  </si>
  <si>
    <t>DAVIS RD (stop)</t>
  </si>
  <si>
    <t>WESTDOWNE RD (1st right)</t>
  </si>
  <si>
    <t>TRANSCANADA HWY, 1 (no choice)</t>
  </si>
  <si>
    <t>COWICHAN LAKE RD (roundabout, exit 1)</t>
  </si>
  <si>
    <t>GRAVEL next 1/2km</t>
  </si>
  <si>
    <t>GRAVEL next 6km</t>
  </si>
  <si>
    <t>TRANSCANADA HWY 1 (lights)</t>
  </si>
  <si>
    <t>LUDLOW RD (lights)</t>
  </si>
  <si>
    <t>ADSHEAD RD (stop)</t>
  </si>
  <si>
    <t>COWICHAN VALLEY TR (crosswalk)</t>
  </si>
  <si>
    <t>VICTORIA RD (lights)</t>
  </si>
  <si>
    <t>OLD VICTORIA RD (@AC Taxi)</t>
  </si>
  <si>
    <t>CEDAR RD (lights)</t>
  </si>
  <si>
    <t>CEDAR RD (after bridge)</t>
  </si>
  <si>
    <t>into Coop Gas</t>
  </si>
  <si>
    <t>return across lot</t>
  </si>
  <si>
    <t xml:space="preserve">SMILEY RD </t>
  </si>
  <si>
    <t>COWICHAN VALLEY TR (immediate)</t>
  </si>
  <si>
    <t>GRAVEL next 23km</t>
  </si>
  <si>
    <t>GRAVEL next 25km</t>
  </si>
  <si>
    <t>LAKE COWICHAN RD (stop)(T)</t>
  </si>
  <si>
    <t>CO</t>
  </si>
  <si>
    <r>
      <t xml:space="preserve">CONTROL 2--Day Use Area, Gordon Bay PP
</t>
    </r>
    <r>
      <rPr>
        <b/>
        <sz val="8"/>
        <rFont val="Arial"/>
        <family val="2"/>
      </rPr>
      <t>(information)</t>
    </r>
  </si>
  <si>
    <t>OLD VICTORIA RD (no exit ahead)</t>
  </si>
  <si>
    <t>HALIBURTON ST (after overpass)</t>
  </si>
  <si>
    <t>HALIBURTON ST (stop)</t>
  </si>
  <si>
    <t>MILTON (stop)</t>
  </si>
  <si>
    <t>ESPLANADE ST (no choice)</t>
  </si>
  <si>
    <t>R/L</t>
  </si>
  <si>
    <t>FRONT ST BIKEWAY (lights)(ferry)</t>
  </si>
  <si>
    <r>
      <t xml:space="preserve">START: Tim Hortons, Brooks Landing, Nanaimo
</t>
    </r>
    <r>
      <rPr>
        <b/>
        <sz val="8"/>
        <rFont val="Arial"/>
        <family val="2"/>
      </rPr>
      <t>(staffed)</t>
    </r>
  </si>
  <si>
    <t>DEPARTURE BAY RD (stop)</t>
  </si>
  <si>
    <t>ISLAND HWY (lights)</t>
  </si>
  <si>
    <t>TERMINAL AVE (lights)</t>
  </si>
  <si>
    <t>WADDINGTON RD (1st right)</t>
  </si>
  <si>
    <t>TOWNSITE RD (stop)</t>
  </si>
  <si>
    <t>MILLSTONE AVE (stop)</t>
  </si>
  <si>
    <t>BRADLEY ST (no choice)</t>
  </si>
  <si>
    <t>WENTWORTH ST (roundabout, exit 2)</t>
  </si>
  <si>
    <t>MILTON ST (1st riht)</t>
  </si>
  <si>
    <t>WENTWORTH ST (stop)</t>
  </si>
  <si>
    <t>WALL ST (stop)</t>
  </si>
  <si>
    <t>MACHLEARY ST (lights)</t>
  </si>
  <si>
    <t>SOMENOS RD (roundabout, exit3)</t>
  </si>
  <si>
    <t>COWICHAN VALLEY HWY, 18 (stop_</t>
  </si>
  <si>
    <t>TRANS CANADA HWY, 1  (lights)</t>
  </si>
  <si>
    <t>MT SICKER RD (lights)</t>
  </si>
  <si>
    <t>CHEMAINUS RD (stop)</t>
  </si>
  <si>
    <t>DOUGLAS ST (1st right)</t>
  </si>
  <si>
    <t>TCH ENTRANCE RAMP  (after stop)</t>
  </si>
  <si>
    <t>HASLAM (stop)(no sign)</t>
  </si>
  <si>
    <t>CEDAR RD (stop)(no sign)</t>
  </si>
  <si>
    <t>COMOX RD (lights)(end bikeway)</t>
  </si>
  <si>
    <t>TERMINAL AVE (ights)(TCH)</t>
  </si>
  <si>
    <t>VANCOUVER ST (after Travelodge)</t>
  </si>
  <si>
    <t>JUNIPER ST (no exit ahead)</t>
  </si>
  <si>
    <t>PRINCESS ROYAL AVE (stop)</t>
  </si>
  <si>
    <t>ESTEVAN RD (after church)</t>
  </si>
  <si>
    <t>BROOKS LANDING (1st left)</t>
  </si>
  <si>
    <t>LAKE COWICHAN RD (parking lot)</t>
  </si>
  <si>
    <t>NORTH WATTS RD (parking lot)</t>
  </si>
  <si>
    <t>GREENDALE RD (Gas N Go)</t>
  </si>
  <si>
    <t>SOUTH SHORE RD (stop)(no sign)</t>
  </si>
  <si>
    <t>FRONT ST (stop)(T)(no sign)</t>
  </si>
  <si>
    <r>
      <t xml:space="preserve">CONTROL 1--Coop Gas, Chemainus
</t>
    </r>
    <r>
      <rPr>
        <b/>
        <sz val="8"/>
        <rFont val="Arial"/>
        <family val="2"/>
      </rPr>
      <t>(business)</t>
    </r>
  </si>
  <si>
    <r>
      <t xml:space="preserve">FINISH--Tim Hortons, Brooks Landing, Nanaimo
</t>
    </r>
    <r>
      <rPr>
        <b/>
        <sz val="8"/>
        <rFont val="Arial"/>
        <family val="2"/>
      </rPr>
      <t>(business)</t>
    </r>
  </si>
  <si>
    <t>HIGHLAND BLVD (towards Coop Gas)</t>
  </si>
  <si>
    <t>MOUNT SICKER RD, 1A (no sign)(to Hwy 1)</t>
  </si>
  <si>
    <t>SMILEY RD (1st after lights)(Tall Trees)</t>
  </si>
  <si>
    <t>SMILEY RD (1st left)(parallel to hwy)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</si>
</sst>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color rgb="FF0070C0"/>
      <name val="Calibri"/>
      <family val="2"/>
      <scheme val="minor"/>
    </font>
    <font>
      <b/>
      <sz val="12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42">
    <xf numFmtId="0" fontId="0" fillId="0" borderId="0" xfId="0"/>
    <xf numFmtId="0" fontId="4" fillId="0" borderId="0" xfId="2"/>
    <xf numFmtId="164" fontId="3" fillId="2" borderId="2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164" fontId="1" fillId="0" borderId="5" xfId="1" applyNumberFormat="1" applyFont="1" applyBorder="1" applyAlignment="1">
      <alignment wrapText="1"/>
    </xf>
    <xf numFmtId="164" fontId="1" fillId="0" borderId="1" xfId="1" applyNumberFormat="1" applyFont="1" applyBorder="1"/>
    <xf numFmtId="0" fontId="1" fillId="0" borderId="1" xfId="1" applyFont="1" applyBorder="1"/>
    <xf numFmtId="164" fontId="1" fillId="3" borderId="5" xfId="1" applyNumberFormat="1" applyFont="1" applyFill="1" applyBorder="1" applyAlignment="1">
      <alignment wrapText="1"/>
    </xf>
    <xf numFmtId="164" fontId="1" fillId="3" borderId="1" xfId="1" applyNumberFormat="1" applyFont="1" applyFill="1" applyBorder="1"/>
    <xf numFmtId="164" fontId="1" fillId="3" borderId="6" xfId="1" applyNumberFormat="1" applyFont="1" applyFill="1" applyBorder="1" applyAlignment="1">
      <alignment wrapText="1"/>
    </xf>
    <xf numFmtId="0" fontId="1" fillId="0" borderId="1" xfId="3" applyBorder="1"/>
    <xf numFmtId="164" fontId="1" fillId="0" borderId="5" xfId="3" applyNumberFormat="1" applyBorder="1"/>
    <xf numFmtId="0" fontId="2" fillId="0" borderId="1" xfId="1" applyBorder="1"/>
    <xf numFmtId="164" fontId="1" fillId="0" borderId="5" xfId="1" applyNumberFormat="1" applyFont="1" applyBorder="1"/>
    <xf numFmtId="164" fontId="1" fillId="0" borderId="6" xfId="1" applyNumberFormat="1" applyFont="1" applyBorder="1"/>
    <xf numFmtId="0" fontId="0" fillId="0" borderId="1" xfId="3" applyFont="1" applyBorder="1"/>
    <xf numFmtId="0" fontId="0" fillId="0" borderId="1" xfId="1" applyFont="1" applyBorder="1"/>
    <xf numFmtId="164" fontId="0" fillId="0" borderId="1" xfId="1" applyNumberFormat="1" applyFont="1" applyBorder="1"/>
    <xf numFmtId="0" fontId="0" fillId="3" borderId="1" xfId="1" applyFont="1" applyFill="1" applyBorder="1"/>
    <xf numFmtId="0" fontId="0" fillId="0" borderId="3" xfId="3" applyFont="1" applyBorder="1"/>
    <xf numFmtId="0" fontId="0" fillId="0" borderId="1" xfId="1" applyFont="1" applyBorder="1" applyAlignment="1">
      <alignment wrapText="1"/>
    </xf>
    <xf numFmtId="164" fontId="6" fillId="2" borderId="4" xfId="1" applyNumberFormat="1" applyFont="1" applyFill="1" applyBorder="1"/>
    <xf numFmtId="0" fontId="3" fillId="2" borderId="3" xfId="1" applyFont="1" applyFill="1" applyBorder="1" applyAlignment="1">
      <alignment vertical="center"/>
    </xf>
    <xf numFmtId="164" fontId="3" fillId="2" borderId="10" xfId="1" applyNumberFormat="1" applyFont="1" applyFill="1" applyBorder="1" applyAlignment="1">
      <alignment horizontal="center" wrapText="1"/>
    </xf>
    <xf numFmtId="0" fontId="3" fillId="2" borderId="11" xfId="1" applyFont="1" applyFill="1" applyBorder="1" applyAlignment="1">
      <alignment horizontal="center" textRotation="90" wrapText="1"/>
    </xf>
    <xf numFmtId="0" fontId="3" fillId="2" borderId="11" xfId="1" applyFont="1" applyFill="1" applyBorder="1" applyAlignment="1">
      <alignment horizontal="center" wrapText="1"/>
    </xf>
    <xf numFmtId="164" fontId="6" fillId="2" borderId="12" xfId="1" applyNumberFormat="1" applyFont="1" applyFill="1" applyBorder="1" applyAlignment="1">
      <alignment horizontal="center" textRotation="90" wrapText="1"/>
    </xf>
    <xf numFmtId="164" fontId="6" fillId="2" borderId="4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top" wrapText="1"/>
    </xf>
    <xf numFmtId="164" fontId="3" fillId="2" borderId="13" xfId="1" applyNumberFormat="1" applyFont="1" applyFill="1" applyBorder="1" applyAlignment="1">
      <alignment vertical="center"/>
    </xf>
    <xf numFmtId="0" fontId="3" fillId="2" borderId="14" xfId="1" applyFont="1" applyFill="1" applyBorder="1" applyAlignment="1">
      <alignment vertical="center"/>
    </xf>
    <xf numFmtId="0" fontId="3" fillId="2" borderId="15" xfId="1" applyFont="1" applyFill="1" applyBorder="1" applyAlignment="1">
      <alignment horizontal="center" vertical="top" wrapText="1"/>
    </xf>
    <xf numFmtId="164" fontId="3" fillId="2" borderId="16" xfId="1" applyNumberFormat="1" applyFont="1" applyFill="1" applyBorder="1" applyAlignment="1">
      <alignment vertical="center"/>
    </xf>
    <xf numFmtId="164" fontId="1" fillId="0" borderId="2" xfId="1" applyNumberFormat="1" applyFont="1" applyBorder="1" applyAlignment="1">
      <alignment wrapText="1"/>
    </xf>
    <xf numFmtId="164" fontId="1" fillId="0" borderId="4" xfId="1" applyNumberFormat="1" applyFont="1" applyBorder="1"/>
    <xf numFmtId="164" fontId="0" fillId="0" borderId="0" xfId="0" applyNumberFormat="1"/>
    <xf numFmtId="164" fontId="1" fillId="0" borderId="17" xfId="3" applyNumberFormat="1" applyBorder="1" applyAlignment="1">
      <alignment horizontal="center"/>
    </xf>
    <xf numFmtId="164" fontId="1" fillId="0" borderId="18" xfId="3" applyNumberFormat="1" applyBorder="1" applyAlignment="1">
      <alignment horizontal="center"/>
    </xf>
    <xf numFmtId="164" fontId="1" fillId="0" borderId="19" xfId="3" applyNumberFormat="1" applyBorder="1" applyAlignment="1">
      <alignment horizontal="center"/>
    </xf>
    <xf numFmtId="164" fontId="5" fillId="0" borderId="7" xfId="3" applyNumberFormat="1" applyFont="1" applyBorder="1" applyAlignment="1">
      <alignment horizontal="center"/>
    </xf>
    <xf numFmtId="164" fontId="5" fillId="0" borderId="8" xfId="3" applyNumberFormat="1" applyFont="1" applyBorder="1" applyAlignment="1">
      <alignment horizontal="center"/>
    </xf>
    <xf numFmtId="164" fontId="5" fillId="0" borderId="9" xfId="3" applyNumberFormat="1" applyFont="1" applyBorder="1" applyAlignment="1">
      <alignment horizontal="center"/>
    </xf>
  </cellXfs>
  <cellStyles count="4">
    <cellStyle name="Normal" xfId="0" builtinId="0"/>
    <cellStyle name="Normal 2" xfId="1" xr:uid="{C6824501-3E06-DE43-B0AB-4DC9388AA503}"/>
    <cellStyle name="Normal 3 2" xfId="3" xr:uid="{FD5F1CA0-2A1E-0F42-8E93-00F43F6AEE6E}"/>
    <cellStyle name="Normal 4" xfId="2" xr:uid="{2F6A30B9-6115-2645-8170-F9C8FE95E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44</xdr:row>
      <xdr:rowOff>42333</xdr:rowOff>
    </xdr:from>
    <xdr:to>
      <xdr:col>1</xdr:col>
      <xdr:colOff>169332</xdr:colOff>
      <xdr:row>44</xdr:row>
      <xdr:rowOff>160865</xdr:rowOff>
    </xdr:to>
    <xdr:sp macro="" textlink="">
      <xdr:nvSpPr>
        <xdr:cNvPr id="2" name="Diamond 1">
          <a:extLst>
            <a:ext uri="{FF2B5EF4-FFF2-40B4-BE49-F238E27FC236}">
              <a16:creationId xmlns:a16="http://schemas.microsoft.com/office/drawing/2014/main" id="{37CDB7A0-1160-BD45-81A6-8E1F98E147F0}"/>
            </a:ext>
          </a:extLst>
        </xdr:cNvPr>
        <xdr:cNvSpPr/>
      </xdr:nvSpPr>
      <xdr:spPr bwMode="auto">
        <a:xfrm flipH="1">
          <a:off x="533400" y="19219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50</xdr:row>
      <xdr:rowOff>42333</xdr:rowOff>
    </xdr:from>
    <xdr:to>
      <xdr:col>1</xdr:col>
      <xdr:colOff>169332</xdr:colOff>
      <xdr:row>50</xdr:row>
      <xdr:rowOff>160865</xdr:rowOff>
    </xdr:to>
    <xdr:sp macro="" textlink="">
      <xdr:nvSpPr>
        <xdr:cNvPr id="3" name="Diamond 2">
          <a:extLst>
            <a:ext uri="{FF2B5EF4-FFF2-40B4-BE49-F238E27FC236}">
              <a16:creationId xmlns:a16="http://schemas.microsoft.com/office/drawing/2014/main" id="{21103E05-C4B6-EA4F-831D-D4F9534AD73B}"/>
            </a:ext>
          </a:extLst>
        </xdr:cNvPr>
        <xdr:cNvSpPr/>
      </xdr:nvSpPr>
      <xdr:spPr bwMode="auto">
        <a:xfrm flipH="1">
          <a:off x="533400" y="39539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75</xdr:row>
      <xdr:rowOff>42333</xdr:rowOff>
    </xdr:from>
    <xdr:to>
      <xdr:col>1</xdr:col>
      <xdr:colOff>169332</xdr:colOff>
      <xdr:row>75</xdr:row>
      <xdr:rowOff>160865</xdr:rowOff>
    </xdr:to>
    <xdr:sp macro="" textlink="">
      <xdr:nvSpPr>
        <xdr:cNvPr id="5" name="Diamond 4">
          <a:extLst>
            <a:ext uri="{FF2B5EF4-FFF2-40B4-BE49-F238E27FC236}">
              <a16:creationId xmlns:a16="http://schemas.microsoft.com/office/drawing/2014/main" id="{2D14BE9E-25DC-D943-8708-C981CE9757C1}"/>
            </a:ext>
          </a:extLst>
        </xdr:cNvPr>
        <xdr:cNvSpPr/>
      </xdr:nvSpPr>
      <xdr:spPr bwMode="auto">
        <a:xfrm flipH="1">
          <a:off x="533400" y="140123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59</xdr:row>
      <xdr:rowOff>42333</xdr:rowOff>
    </xdr:from>
    <xdr:to>
      <xdr:col>1</xdr:col>
      <xdr:colOff>169332</xdr:colOff>
      <xdr:row>59</xdr:row>
      <xdr:rowOff>160865</xdr:rowOff>
    </xdr:to>
    <xdr:sp macro="" textlink="">
      <xdr:nvSpPr>
        <xdr:cNvPr id="11" name="Diamond 10">
          <a:extLst>
            <a:ext uri="{FF2B5EF4-FFF2-40B4-BE49-F238E27FC236}">
              <a16:creationId xmlns:a16="http://schemas.microsoft.com/office/drawing/2014/main" id="{6E3E9438-86D9-2546-9456-CAF3DC83C1D6}"/>
            </a:ext>
          </a:extLst>
        </xdr:cNvPr>
        <xdr:cNvSpPr/>
      </xdr:nvSpPr>
      <xdr:spPr bwMode="auto">
        <a:xfrm flipH="1">
          <a:off x="531740" y="12783836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7%20A%20Ferry%20Sails%20Throug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600</v>
          </cell>
          <cell r="C1">
            <v>600</v>
          </cell>
        </row>
        <row r="2">
          <cell r="B2">
            <v>40</v>
          </cell>
        </row>
        <row r="3">
          <cell r="B3" t="str">
            <v>A Ferry Sails Through reprise</v>
          </cell>
        </row>
        <row r="4">
          <cell r="B4">
            <v>4703</v>
          </cell>
        </row>
        <row r="7">
          <cell r="B7">
            <v>44084</v>
          </cell>
        </row>
        <row r="8">
          <cell r="B8">
            <v>0.15625</v>
          </cell>
        </row>
        <row r="10">
          <cell r="D10">
            <v>0</v>
          </cell>
          <cell r="E10" t="str">
            <v>BRENTWOOD BAY</v>
          </cell>
          <cell r="F10" t="str">
            <v>Information Control</v>
          </cell>
          <cell r="G10" t="str">
            <v>Ferry Terminal</v>
          </cell>
          <cell r="H10" t="str">
            <v>Verdier Ave</v>
          </cell>
          <cell r="I10">
            <v>44084.15625</v>
          </cell>
          <cell r="J10">
            <v>44084.197916666664</v>
          </cell>
          <cell r="K10">
            <v>44084.15625</v>
          </cell>
          <cell r="L10">
            <v>44084.197916666664</v>
          </cell>
        </row>
        <row r="11">
          <cell r="D11">
            <v>64.5</v>
          </cell>
          <cell r="E11" t="str">
            <v>COBBLE HILL</v>
          </cell>
          <cell r="F11" t="str">
            <v>Information Control</v>
          </cell>
          <cell r="G11" t="str">
            <v>Koksilah Forest Service Rd</v>
          </cell>
          <cell r="H11" t="str">
            <v>Doran Rd</v>
          </cell>
          <cell r="I11">
            <v>1.8970588235294117</v>
          </cell>
          <cell r="J11">
            <v>4.3</v>
          </cell>
          <cell r="K11">
            <v>44084.23541666667</v>
          </cell>
          <cell r="L11">
            <v>44084.335416666669</v>
          </cell>
        </row>
        <row r="12">
          <cell r="D12">
            <v>133</v>
          </cell>
          <cell r="E12" t="str">
            <v>CEDAR</v>
          </cell>
          <cell r="F12" t="str">
            <v>Information Control</v>
          </cell>
          <cell r="G12" t="str">
            <v>Hemer Park Entrance Gate</v>
          </cell>
          <cell r="H12" t="str">
            <v>Service Rd</v>
          </cell>
          <cell r="I12">
            <v>3.9117647058823528</v>
          </cell>
          <cell r="J12">
            <v>8.8666666666666671</v>
          </cell>
          <cell r="K12">
            <v>44084.319444444445</v>
          </cell>
          <cell r="L12">
            <v>44084.525694444441</v>
          </cell>
        </row>
        <row r="13">
          <cell r="D13">
            <v>182.3</v>
          </cell>
          <cell r="E13" t="str">
            <v>NANOOSE</v>
          </cell>
          <cell r="F13" t="str">
            <v>Information Control</v>
          </cell>
          <cell r="G13" t="str">
            <v>Claudet Rd Community Park</v>
          </cell>
          <cell r="H13" t="str">
            <v>Claudet Rd</v>
          </cell>
          <cell r="I13">
            <v>5.3617647058823534</v>
          </cell>
          <cell r="J13">
            <v>12.153333333333334</v>
          </cell>
          <cell r="K13">
            <v>44084.379861111112</v>
          </cell>
          <cell r="L13">
            <v>44084.662499999999</v>
          </cell>
        </row>
        <row r="14">
          <cell r="D14">
            <v>216.9</v>
          </cell>
          <cell r="E14" t="str">
            <v>QUALICUM</v>
          </cell>
          <cell r="F14" t="str">
            <v>Information Control</v>
          </cell>
          <cell r="G14" t="str">
            <v xml:space="preserve">Little Qualicum River RP </v>
          </cell>
          <cell r="H14" t="str">
            <v>Parking lot, Meadowood Rd</v>
          </cell>
          <cell r="I14">
            <v>6.4105249999999998</v>
          </cell>
          <cell r="J14">
            <v>14.46</v>
          </cell>
          <cell r="K14">
            <v>44084.423611111109</v>
          </cell>
          <cell r="L14">
            <v>44084.759027777778</v>
          </cell>
        </row>
        <row r="15">
          <cell r="D15">
            <v>287.2</v>
          </cell>
          <cell r="E15" t="str">
            <v>COMOX</v>
          </cell>
          <cell r="F15" t="str">
            <v>Information Control</v>
          </cell>
          <cell r="G15" t="str">
            <v>Point Holmes Boat Launch</v>
          </cell>
          <cell r="H15" t="str">
            <v>Lazo Rd</v>
          </cell>
          <cell r="I15">
            <v>8.6073999999999984</v>
          </cell>
          <cell r="J15">
            <v>19.146666666666665</v>
          </cell>
          <cell r="K15">
            <v>44084.51458333333</v>
          </cell>
          <cell r="L15">
            <v>44084.95416666667</v>
          </cell>
        </row>
        <row r="16">
          <cell r="D16">
            <v>344.7</v>
          </cell>
          <cell r="E16" t="str">
            <v>CAMPBELL RIVER</v>
          </cell>
          <cell r="F16" t="str">
            <v>Information Control</v>
          </cell>
          <cell r="G16" t="str">
            <v>River City Storage</v>
          </cell>
          <cell r="H16" t="str">
            <v>2175 Campbell River Rd</v>
          </cell>
          <cell r="I16">
            <v>10.404274999999998</v>
          </cell>
          <cell r="J16">
            <v>22.98</v>
          </cell>
          <cell r="K16">
            <v>44084.589583333334</v>
          </cell>
          <cell r="L16">
            <v>44085.113888888889</v>
          </cell>
        </row>
        <row r="17">
          <cell r="D17">
            <v>403.3</v>
          </cell>
          <cell r="E17" t="str">
            <v>CUMBERLAND</v>
          </cell>
          <cell r="F17" t="str">
            <v>Information Control</v>
          </cell>
          <cell r="G17" t="str">
            <v>Just after stop sign</v>
          </cell>
          <cell r="H17" t="str">
            <v>First St @ Dunsmuir Ave</v>
          </cell>
          <cell r="I17">
            <v>12.242400000000002</v>
          </cell>
          <cell r="J17">
            <v>26.886666666666667</v>
          </cell>
          <cell r="K17">
            <v>44084.666666666664</v>
          </cell>
          <cell r="L17">
            <v>44085.276388888888</v>
          </cell>
        </row>
        <row r="18">
          <cell r="D18">
            <v>485.7</v>
          </cell>
          <cell r="E18" t="str">
            <v>NANOOSE</v>
          </cell>
          <cell r="F18" t="str">
            <v>Information Control</v>
          </cell>
          <cell r="G18" t="str">
            <v>Rocking Horse Pub sign</v>
          </cell>
          <cell r="H18" t="str">
            <v>NW Bay Rd @ Sanders Rd</v>
          </cell>
          <cell r="I18">
            <v>14.989066666666666</v>
          </cell>
          <cell r="J18">
            <v>32.380000000000003</v>
          </cell>
          <cell r="K18">
            <v>44084.780555555553</v>
          </cell>
          <cell r="L18">
            <v>44085.505555555559</v>
          </cell>
        </row>
        <row r="19">
          <cell r="D19">
            <v>601.6</v>
          </cell>
          <cell r="E19" t="str">
            <v>MILL BAY</v>
          </cell>
          <cell r="F19" t="str">
            <v>Information Control</v>
          </cell>
          <cell r="G19" t="str">
            <v>Ferry Terminal</v>
          </cell>
          <cell r="H19" t="str">
            <v>Ferry Rd</v>
          </cell>
          <cell r="I19">
            <v>18.856142857142856</v>
          </cell>
          <cell r="J19">
            <v>40</v>
          </cell>
          <cell r="K19">
            <v>44084.941666666666</v>
          </cell>
          <cell r="L19">
            <v>44085.822916666664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C9070-E86D-2045-930D-6B410D7D4BD0}">
  <dimension ref="A1:T118"/>
  <sheetViews>
    <sheetView tabSelected="1" zoomScale="153" zoomScaleNormal="153" zoomScaleSheetLayoutView="100" zoomScalePageLayoutView="120" workbookViewId="0">
      <selection activeCell="C70" sqref="C70"/>
    </sheetView>
  </sheetViews>
  <sheetFormatPr baseColWidth="10" defaultColWidth="9.1640625" defaultRowHeight="16" x14ac:dyDescent="0.2"/>
  <cols>
    <col min="1" max="1" width="6.6640625" style="12" customWidth="1"/>
    <col min="2" max="2" width="4.1640625" style="12" customWidth="1"/>
    <col min="3" max="3" width="36.6640625" style="12" customWidth="1"/>
    <col min="4" max="4" width="6.33203125" style="5" bestFit="1" customWidth="1"/>
    <col min="5" max="5" width="9.1640625" style="1"/>
    <col min="21" max="16384" width="9.1640625" style="12"/>
  </cols>
  <sheetData>
    <row r="1" spans="1:20" ht="44" customHeight="1" thickBot="1" x14ac:dyDescent="0.25">
      <c r="A1" s="23" t="s">
        <v>0</v>
      </c>
      <c r="B1" s="24" t="s">
        <v>1</v>
      </c>
      <c r="C1" s="25" t="s">
        <v>2</v>
      </c>
      <c r="D1" s="26" t="s">
        <v>3</v>
      </c>
    </row>
    <row r="2" spans="1:20" s="1" customFormat="1" ht="40" x14ac:dyDescent="0.2">
      <c r="A2" s="2"/>
      <c r="B2" s="22"/>
      <c r="C2" s="3" t="s">
        <v>69</v>
      </c>
      <c r="D2" s="21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0" s="1" customFormat="1" x14ac:dyDescent="0.2">
      <c r="A3" s="33">
        <v>0</v>
      </c>
      <c r="B3" s="15" t="s">
        <v>6</v>
      </c>
      <c r="C3" s="15" t="s">
        <v>105</v>
      </c>
      <c r="D3" s="34">
        <f t="shared" ref="D3:D16" si="0">A4-A3</f>
        <v>0.1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 s="1" customFormat="1" x14ac:dyDescent="0.2">
      <c r="A4" s="33">
        <v>0.1</v>
      </c>
      <c r="B4" s="15" t="s">
        <v>5</v>
      </c>
      <c r="C4" s="15" t="s">
        <v>70</v>
      </c>
      <c r="D4" s="34">
        <f t="shared" si="0"/>
        <v>0.1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 s="1" customFormat="1" x14ac:dyDescent="0.2">
      <c r="A5" s="33">
        <v>0.2</v>
      </c>
      <c r="B5" s="15" t="s">
        <v>6</v>
      </c>
      <c r="C5" s="15" t="s">
        <v>71</v>
      </c>
      <c r="D5" s="34">
        <f t="shared" si="0"/>
        <v>0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 s="1" customFormat="1" x14ac:dyDescent="0.2">
      <c r="A6" s="33">
        <v>0.2</v>
      </c>
      <c r="B6" s="15" t="s">
        <v>4</v>
      </c>
      <c r="C6" s="15" t="s">
        <v>72</v>
      </c>
      <c r="D6" s="34">
        <f t="shared" si="0"/>
        <v>0.3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 s="1" customFormat="1" x14ac:dyDescent="0.2">
      <c r="A7" s="33">
        <v>0.5</v>
      </c>
      <c r="B7" s="15" t="s">
        <v>5</v>
      </c>
      <c r="C7" s="15" t="s">
        <v>73</v>
      </c>
      <c r="D7" s="34">
        <f t="shared" si="0"/>
        <v>1.1000000000000001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 s="1" customFormat="1" x14ac:dyDescent="0.2">
      <c r="A8" s="33">
        <v>1.6</v>
      </c>
      <c r="B8" s="15" t="s">
        <v>6</v>
      </c>
      <c r="C8" s="15" t="s">
        <v>74</v>
      </c>
      <c r="D8" s="34">
        <f t="shared" si="0"/>
        <v>0.69999999999999973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 s="1" customFormat="1" x14ac:dyDescent="0.2">
      <c r="A9" s="33">
        <v>2.2999999999999998</v>
      </c>
      <c r="B9" s="15" t="s">
        <v>5</v>
      </c>
      <c r="C9" s="15" t="s">
        <v>75</v>
      </c>
      <c r="D9" s="34">
        <f t="shared" si="0"/>
        <v>0.20000000000000018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 s="1" customFormat="1" x14ac:dyDescent="0.2">
      <c r="A10" s="33">
        <v>2.5</v>
      </c>
      <c r="B10" s="15" t="s">
        <v>6</v>
      </c>
      <c r="C10" s="15" t="s">
        <v>76</v>
      </c>
      <c r="D10" s="34">
        <f t="shared" si="0"/>
        <v>0.29999999999999982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 s="1" customFormat="1" x14ac:dyDescent="0.2">
      <c r="A11" s="33">
        <v>2.8</v>
      </c>
      <c r="B11" s="15" t="s">
        <v>5</v>
      </c>
      <c r="C11" s="15" t="s">
        <v>80</v>
      </c>
      <c r="D11" s="34">
        <f t="shared" si="0"/>
        <v>0.5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 s="1" customFormat="1" x14ac:dyDescent="0.2">
      <c r="A12" s="33">
        <v>3.3</v>
      </c>
      <c r="B12" s="15" t="s">
        <v>4</v>
      </c>
      <c r="C12" s="15" t="s">
        <v>81</v>
      </c>
      <c r="D12" s="34">
        <f t="shared" si="0"/>
        <v>0.5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 s="1" customFormat="1" x14ac:dyDescent="0.2">
      <c r="A13" s="33">
        <v>3.8</v>
      </c>
      <c r="B13" s="15" t="s">
        <v>6</v>
      </c>
      <c r="C13" s="15" t="s">
        <v>79</v>
      </c>
      <c r="D13" s="34">
        <f t="shared" si="0"/>
        <v>0.10000000000000009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s="1" customFormat="1" x14ac:dyDescent="0.2">
      <c r="A14" s="33">
        <v>3.9</v>
      </c>
      <c r="B14" s="15" t="s">
        <v>4</v>
      </c>
      <c r="C14" s="15" t="s">
        <v>77</v>
      </c>
      <c r="D14" s="34">
        <f t="shared" si="0"/>
        <v>0.19999999999999973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s="1" customFormat="1" x14ac:dyDescent="0.2">
      <c r="A15" s="33">
        <v>4.0999999999999996</v>
      </c>
      <c r="B15" s="15" t="s">
        <v>5</v>
      </c>
      <c r="C15" s="15" t="s">
        <v>78</v>
      </c>
      <c r="D15" s="34">
        <f t="shared" si="0"/>
        <v>1.3000000000000007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s="1" customFormat="1" x14ac:dyDescent="0.2">
      <c r="A16" s="33">
        <v>5.4</v>
      </c>
      <c r="B16" s="15" t="s">
        <v>5</v>
      </c>
      <c r="C16" s="15" t="s">
        <v>49</v>
      </c>
      <c r="D16" s="34">
        <f t="shared" si="0"/>
        <v>1.1999999999999993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 s="1" customFormat="1" x14ac:dyDescent="0.2">
      <c r="A17" s="33">
        <v>6.6</v>
      </c>
      <c r="B17" s="17" t="s">
        <v>4</v>
      </c>
      <c r="C17" s="16" t="s">
        <v>50</v>
      </c>
      <c r="D17" s="34">
        <f t="shared" ref="D17:D32" si="1">A18-A17</f>
        <v>1.7000000000000011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 s="1" customFormat="1" x14ac:dyDescent="0.2">
      <c r="A18" s="33">
        <v>8.3000000000000007</v>
      </c>
      <c r="B18" s="15" t="s">
        <v>6</v>
      </c>
      <c r="C18" s="15" t="s">
        <v>62</v>
      </c>
      <c r="D18" s="34">
        <f t="shared" si="1"/>
        <v>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 s="1" customFormat="1" x14ac:dyDescent="0.2">
      <c r="A19" s="33">
        <v>8.3000000000000007</v>
      </c>
      <c r="B19" s="10" t="s">
        <v>5</v>
      </c>
      <c r="C19" s="15" t="s">
        <v>23</v>
      </c>
      <c r="D19" s="34">
        <f t="shared" si="1"/>
        <v>1.3999999999999986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 s="1" customFormat="1" x14ac:dyDescent="0.2">
      <c r="A20" s="4">
        <v>9.6999999999999993</v>
      </c>
      <c r="B20" s="10" t="s">
        <v>6</v>
      </c>
      <c r="C20" s="16" t="s">
        <v>51</v>
      </c>
      <c r="D20" s="34">
        <f t="shared" si="1"/>
        <v>3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 s="1" customFormat="1" x14ac:dyDescent="0.2">
      <c r="A21" s="4">
        <v>12.7</v>
      </c>
      <c r="B21" s="10" t="s">
        <v>5</v>
      </c>
      <c r="C21" s="16" t="s">
        <v>52</v>
      </c>
      <c r="D21" s="34">
        <f t="shared" si="1"/>
        <v>11.8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 s="1" customFormat="1" x14ac:dyDescent="0.2">
      <c r="A22" s="4">
        <v>24.5</v>
      </c>
      <c r="B22" s="15" t="s">
        <v>6</v>
      </c>
      <c r="C22" s="15" t="s">
        <v>23</v>
      </c>
      <c r="D22" s="34">
        <f t="shared" si="1"/>
        <v>5.3000000000000007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 s="1" customFormat="1" x14ac:dyDescent="0.2">
      <c r="A23" s="4">
        <v>29.8</v>
      </c>
      <c r="B23" s="10" t="s">
        <v>5</v>
      </c>
      <c r="C23" s="15" t="s">
        <v>24</v>
      </c>
      <c r="D23" s="34">
        <f t="shared" si="1"/>
        <v>0.30000000000000071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1:20" s="1" customFormat="1" x14ac:dyDescent="0.2">
      <c r="A24" s="4">
        <v>30.1</v>
      </c>
      <c r="B24" s="10" t="s">
        <v>4</v>
      </c>
      <c r="C24" s="15" t="s">
        <v>18</v>
      </c>
      <c r="D24" s="34">
        <f t="shared" si="1"/>
        <v>1.0999999999999979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 s="1" customFormat="1" x14ac:dyDescent="0.2">
      <c r="A25" s="4">
        <v>31.2</v>
      </c>
      <c r="B25" s="10" t="s">
        <v>4</v>
      </c>
      <c r="C25" s="15" t="s">
        <v>25</v>
      </c>
      <c r="D25" s="34">
        <f t="shared" si="1"/>
        <v>1.9000000000000021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 s="1" customFormat="1" x14ac:dyDescent="0.2">
      <c r="A26" s="4">
        <v>33.1</v>
      </c>
      <c r="B26" s="10" t="s">
        <v>5</v>
      </c>
      <c r="C26" s="15" t="s">
        <v>39</v>
      </c>
      <c r="D26" s="34">
        <f t="shared" si="1"/>
        <v>1.5999999999999943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 s="1" customFormat="1" x14ac:dyDescent="0.2">
      <c r="A27" s="4">
        <v>34.699999999999996</v>
      </c>
      <c r="B27" s="15" t="s">
        <v>5</v>
      </c>
      <c r="C27" s="15" t="s">
        <v>15</v>
      </c>
      <c r="D27" s="34">
        <f t="shared" si="1"/>
        <v>1.1000000000000014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 s="1" customFormat="1" x14ac:dyDescent="0.2">
      <c r="A28" s="4">
        <v>35.799999999999997</v>
      </c>
      <c r="B28" s="15" t="s">
        <v>5</v>
      </c>
      <c r="C28" s="15" t="s">
        <v>40</v>
      </c>
      <c r="D28" s="34">
        <f t="shared" si="1"/>
        <v>1.1000000000000014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1:20" s="1" customFormat="1" x14ac:dyDescent="0.2">
      <c r="A29" s="4">
        <v>36.9</v>
      </c>
      <c r="B29" s="15" t="s">
        <v>5</v>
      </c>
      <c r="C29" s="15" t="s">
        <v>41</v>
      </c>
      <c r="D29" s="34">
        <f t="shared" si="1"/>
        <v>5.5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 s="1" customFormat="1" x14ac:dyDescent="0.2">
      <c r="A30" s="4">
        <v>42.4</v>
      </c>
      <c r="B30" s="10" t="s">
        <v>5</v>
      </c>
      <c r="C30" s="16" t="s">
        <v>107</v>
      </c>
      <c r="D30" s="34">
        <f t="shared" si="1"/>
        <v>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1:20" s="1" customFormat="1" x14ac:dyDescent="0.2">
      <c r="A31" s="4">
        <v>42.4</v>
      </c>
      <c r="B31" s="15" t="s">
        <v>6</v>
      </c>
      <c r="C31" s="16" t="s">
        <v>108</v>
      </c>
      <c r="D31" s="34">
        <f t="shared" si="1"/>
        <v>0.79999999999999716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0" s="1" customFormat="1" x14ac:dyDescent="0.2">
      <c r="A32" s="4">
        <v>43.199999999999996</v>
      </c>
      <c r="B32" s="15" t="s">
        <v>6</v>
      </c>
      <c r="C32" s="16" t="s">
        <v>53</v>
      </c>
      <c r="D32" s="34">
        <f t="shared" si="1"/>
        <v>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 s="1" customFormat="1" ht="26" x14ac:dyDescent="0.2">
      <c r="A33" s="2">
        <v>43.2</v>
      </c>
      <c r="B33" s="22"/>
      <c r="C33" s="28" t="s">
        <v>103</v>
      </c>
      <c r="D33" s="27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1:20" s="1" customFormat="1" x14ac:dyDescent="0.2">
      <c r="A34" s="33">
        <v>43.2</v>
      </c>
      <c r="B34" s="19" t="s">
        <v>7</v>
      </c>
      <c r="C34" s="19" t="s">
        <v>54</v>
      </c>
      <c r="D34" s="34">
        <f>A35-A34</f>
        <v>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 s="1" customFormat="1" x14ac:dyDescent="0.2">
      <c r="A35" s="33">
        <v>43.2</v>
      </c>
      <c r="B35" s="19" t="s">
        <v>6</v>
      </c>
      <c r="C35" s="19" t="s">
        <v>55</v>
      </c>
      <c r="D35" s="34">
        <f t="shared" ref="D35:D43" si="2">A36-A35</f>
        <v>9.9999999999994316E-2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1:20" s="1" customFormat="1" x14ac:dyDescent="0.2">
      <c r="A36" s="4">
        <v>43.3</v>
      </c>
      <c r="B36" s="15" t="s">
        <v>6</v>
      </c>
      <c r="C36" s="15" t="s">
        <v>11</v>
      </c>
      <c r="D36" s="34">
        <f t="shared" si="2"/>
        <v>1.5</v>
      </c>
      <c r="F36"/>
      <c r="G36" s="35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1:20" s="1" customFormat="1" x14ac:dyDescent="0.2">
      <c r="A37" s="4">
        <v>44.8</v>
      </c>
      <c r="B37" s="15" t="s">
        <v>5</v>
      </c>
      <c r="C37" s="16" t="s">
        <v>12</v>
      </c>
      <c r="D37" s="34">
        <f t="shared" si="2"/>
        <v>6.4000000000000057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s="1" customFormat="1" x14ac:dyDescent="0.2">
      <c r="A38" s="4">
        <v>51.2</v>
      </c>
      <c r="B38" s="15" t="s">
        <v>5</v>
      </c>
      <c r="C38" s="16" t="s">
        <v>106</v>
      </c>
      <c r="D38" s="34">
        <f t="shared" si="2"/>
        <v>0.59999999999999432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 s="1" customFormat="1" x14ac:dyDescent="0.2">
      <c r="A39" s="4">
        <v>51.8</v>
      </c>
      <c r="B39" s="19" t="s">
        <v>6</v>
      </c>
      <c r="C39" s="16" t="s">
        <v>10</v>
      </c>
      <c r="D39" s="34">
        <f t="shared" si="2"/>
        <v>3.1000000000000014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s="1" customFormat="1" x14ac:dyDescent="0.2">
      <c r="A40" s="4">
        <v>54.9</v>
      </c>
      <c r="B40" s="15" t="s">
        <v>5</v>
      </c>
      <c r="C40" s="16" t="s">
        <v>13</v>
      </c>
      <c r="D40" s="34">
        <f t="shared" si="2"/>
        <v>5.7000000000000028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20" s="1" customFormat="1" x14ac:dyDescent="0.2">
      <c r="A41" s="4">
        <v>60.6</v>
      </c>
      <c r="B41" s="19" t="s">
        <v>4</v>
      </c>
      <c r="C41" s="16" t="s">
        <v>14</v>
      </c>
      <c r="D41" s="34">
        <f t="shared" si="2"/>
        <v>1.2999999999999972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1" customFormat="1" x14ac:dyDescent="0.2">
      <c r="A42" s="4">
        <v>61.9</v>
      </c>
      <c r="B42" s="10" t="s">
        <v>5</v>
      </c>
      <c r="C42" s="16" t="s">
        <v>42</v>
      </c>
      <c r="D42" s="34">
        <f t="shared" si="2"/>
        <v>1.8999999999999986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1" customFormat="1" x14ac:dyDescent="0.2">
      <c r="A43" s="4">
        <v>63.8</v>
      </c>
      <c r="B43" s="17" t="s">
        <v>6</v>
      </c>
      <c r="C43" s="16" t="s">
        <v>26</v>
      </c>
      <c r="D43" s="34">
        <f t="shared" si="2"/>
        <v>0.10000000000000142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s="1" customFormat="1" x14ac:dyDescent="0.2">
      <c r="A44" s="4">
        <v>63.9</v>
      </c>
      <c r="B44" s="17" t="s">
        <v>5</v>
      </c>
      <c r="C44" s="16" t="s">
        <v>48</v>
      </c>
      <c r="D44" s="14">
        <f>A46-A44</f>
        <v>7.1999999999999957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1" customFormat="1" x14ac:dyDescent="0.2">
      <c r="A45" s="7"/>
      <c r="B45" s="8"/>
      <c r="C45" s="18" t="s">
        <v>58</v>
      </c>
      <c r="D45" s="9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s="1" customFormat="1" x14ac:dyDescent="0.2">
      <c r="A46" s="11">
        <v>71.099999999999994</v>
      </c>
      <c r="B46" s="10" t="s">
        <v>4</v>
      </c>
      <c r="C46" s="15" t="s">
        <v>27</v>
      </c>
      <c r="D46" s="14">
        <f t="shared" ref="D46:D92" si="3">A47-A46</f>
        <v>16.800000000000011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s="1" customFormat="1" x14ac:dyDescent="0.2">
      <c r="A47" s="11">
        <v>87.9</v>
      </c>
      <c r="B47" s="10" t="s">
        <v>6</v>
      </c>
      <c r="C47" s="15" t="s">
        <v>28</v>
      </c>
      <c r="D47" s="14">
        <f t="shared" si="3"/>
        <v>9.9999999999994316E-2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1" customFormat="1" x14ac:dyDescent="0.2">
      <c r="A48" s="11">
        <v>88</v>
      </c>
      <c r="B48" s="10" t="s">
        <v>6</v>
      </c>
      <c r="C48" s="15" t="s">
        <v>101</v>
      </c>
      <c r="D48" s="14">
        <f t="shared" si="3"/>
        <v>11.700000000000003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s="1" customFormat="1" x14ac:dyDescent="0.2">
      <c r="A49" s="11">
        <v>99.7</v>
      </c>
      <c r="B49" s="10" t="s">
        <v>5</v>
      </c>
      <c r="C49" s="16" t="s">
        <v>29</v>
      </c>
      <c r="D49" s="14">
        <f t="shared" si="3"/>
        <v>1.2999999999999972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s="1" customFormat="1" x14ac:dyDescent="0.2">
      <c r="A50" s="11">
        <v>101</v>
      </c>
      <c r="B50" s="10" t="s">
        <v>4</v>
      </c>
      <c r="C50" s="16" t="s">
        <v>30</v>
      </c>
      <c r="D50" s="14">
        <f>A52-A50</f>
        <v>0.20000000000000284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s="1" customFormat="1" x14ac:dyDescent="0.2">
      <c r="A51" s="7"/>
      <c r="B51" s="8"/>
      <c r="C51" s="18" t="s">
        <v>43</v>
      </c>
      <c r="D51" s="9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s="1" customFormat="1" x14ac:dyDescent="0.2">
      <c r="A52" s="11">
        <v>101.2</v>
      </c>
      <c r="B52" s="10" t="s">
        <v>5</v>
      </c>
      <c r="C52" s="16" t="s">
        <v>31</v>
      </c>
      <c r="D52" s="14">
        <f t="shared" si="3"/>
        <v>0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s="1" customFormat="1" ht="27" customHeight="1" x14ac:dyDescent="0.2">
      <c r="A53" s="2">
        <v>101.2</v>
      </c>
      <c r="B53" s="22"/>
      <c r="C53" s="28" t="s">
        <v>61</v>
      </c>
      <c r="D53" s="27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s="1" customFormat="1" x14ac:dyDescent="0.2">
      <c r="A54" s="11">
        <v>101.2</v>
      </c>
      <c r="B54" s="15" t="s">
        <v>60</v>
      </c>
      <c r="C54" s="16" t="s">
        <v>32</v>
      </c>
      <c r="D54" s="14">
        <f>A55-A54</f>
        <v>0.5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s="1" customFormat="1" x14ac:dyDescent="0.2">
      <c r="A55" s="11">
        <v>101.7</v>
      </c>
      <c r="B55" s="10" t="s">
        <v>4</v>
      </c>
      <c r="C55" s="16" t="s">
        <v>33</v>
      </c>
      <c r="D55" s="14">
        <f t="shared" ref="D55:D58" si="4">A56-A55</f>
        <v>1.2999999999999972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s="1" customFormat="1" x14ac:dyDescent="0.2">
      <c r="A56" s="11">
        <v>103</v>
      </c>
      <c r="B56" s="10" t="s">
        <v>6</v>
      </c>
      <c r="C56" s="16" t="s">
        <v>16</v>
      </c>
      <c r="D56" s="14">
        <f t="shared" si="4"/>
        <v>12.400000000000006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s="1" customFormat="1" x14ac:dyDescent="0.2">
      <c r="A57" s="11">
        <v>115.4</v>
      </c>
      <c r="B57" s="10" t="s">
        <v>4</v>
      </c>
      <c r="C57" s="16" t="s">
        <v>34</v>
      </c>
      <c r="D57" s="14">
        <f t="shared" si="4"/>
        <v>0.5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s="1" customFormat="1" x14ac:dyDescent="0.2">
      <c r="A58" s="11">
        <v>115.9</v>
      </c>
      <c r="B58" s="10" t="s">
        <v>5</v>
      </c>
      <c r="C58" s="16" t="s">
        <v>100</v>
      </c>
      <c r="D58" s="14">
        <f t="shared" si="4"/>
        <v>0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s="1" customFormat="1" x14ac:dyDescent="0.2">
      <c r="A59" s="11">
        <v>115.9</v>
      </c>
      <c r="B59" s="15" t="s">
        <v>6</v>
      </c>
      <c r="C59" s="16" t="s">
        <v>56</v>
      </c>
      <c r="D59" s="14">
        <f>A62-A59</f>
        <v>22.900000000000006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s="1" customFormat="1" x14ac:dyDescent="0.2">
      <c r="A60" s="7"/>
      <c r="B60" s="8"/>
      <c r="C60" s="18" t="s">
        <v>57</v>
      </c>
      <c r="D60" s="9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s="1" customFormat="1" x14ac:dyDescent="0.2">
      <c r="A61" s="11">
        <v>129.1</v>
      </c>
      <c r="B61" s="10" t="s">
        <v>4</v>
      </c>
      <c r="C61" s="15" t="s">
        <v>27</v>
      </c>
      <c r="D61" s="14">
        <f t="shared" ref="D61:D62" si="5">A62-A61</f>
        <v>9.7000000000000171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s="1" customFormat="1" x14ac:dyDescent="0.2">
      <c r="A62" s="11">
        <v>138.80000000000001</v>
      </c>
      <c r="B62" s="15" t="s">
        <v>6</v>
      </c>
      <c r="C62" s="16" t="s">
        <v>98</v>
      </c>
      <c r="D62" s="14">
        <f t="shared" si="5"/>
        <v>9.9999999999994316E-2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s="1" customFormat="1" x14ac:dyDescent="0.2">
      <c r="A63" s="11">
        <v>138.9</v>
      </c>
      <c r="B63" s="10" t="s">
        <v>5</v>
      </c>
      <c r="C63" s="16" t="s">
        <v>59</v>
      </c>
      <c r="D63" s="14">
        <f>A64-A63</f>
        <v>1.9000000000000057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s="1" customFormat="1" x14ac:dyDescent="0.2">
      <c r="A64" s="11">
        <v>140.80000000000001</v>
      </c>
      <c r="B64" s="15" t="s">
        <v>6</v>
      </c>
      <c r="C64" s="16" t="s">
        <v>82</v>
      </c>
      <c r="D64" s="14">
        <f t="shared" si="3"/>
        <v>1.2999999999999829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s="1" customFormat="1" x14ac:dyDescent="0.2">
      <c r="A65" s="11">
        <v>142.1</v>
      </c>
      <c r="B65" s="15" t="s">
        <v>4</v>
      </c>
      <c r="C65" s="16" t="s">
        <v>14</v>
      </c>
      <c r="D65" s="14">
        <f t="shared" si="3"/>
        <v>1.2000000000000171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s="1" customFormat="1" x14ac:dyDescent="0.2">
      <c r="A66" s="11">
        <v>143.30000000000001</v>
      </c>
      <c r="B66" s="15" t="s">
        <v>5</v>
      </c>
      <c r="C66" s="16" t="s">
        <v>83</v>
      </c>
      <c r="D66" s="14">
        <f t="shared" si="3"/>
        <v>1.3999999999999773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s="1" customFormat="1" x14ac:dyDescent="0.2">
      <c r="A67" s="11">
        <v>144.69999999999999</v>
      </c>
      <c r="B67" s="10" t="s">
        <v>6</v>
      </c>
      <c r="C67" s="16" t="s">
        <v>84</v>
      </c>
      <c r="D67" s="14">
        <f t="shared" si="3"/>
        <v>6.8000000000000114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s="1" customFormat="1" x14ac:dyDescent="0.2">
      <c r="A68" s="11">
        <v>151.5</v>
      </c>
      <c r="B68" s="15" t="s">
        <v>5</v>
      </c>
      <c r="C68" s="16" t="s">
        <v>85</v>
      </c>
      <c r="D68" s="14">
        <f t="shared" si="3"/>
        <v>0.59999999999999432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s="1" customFormat="1" x14ac:dyDescent="0.2">
      <c r="A69" s="11">
        <v>152.1</v>
      </c>
      <c r="B69" s="15" t="s">
        <v>6</v>
      </c>
      <c r="C69" s="16" t="s">
        <v>86</v>
      </c>
      <c r="D69" s="14">
        <f t="shared" si="3"/>
        <v>6.4000000000000057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s="1" customFormat="1" ht="17" x14ac:dyDescent="0.2">
      <c r="A70" s="13">
        <v>158.5</v>
      </c>
      <c r="B70" s="6" t="s">
        <v>4</v>
      </c>
      <c r="C70" s="20" t="s">
        <v>17</v>
      </c>
      <c r="D70" s="14">
        <f t="shared" si="3"/>
        <v>0.5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s="1" customFormat="1" x14ac:dyDescent="0.2">
      <c r="A71" s="11">
        <v>159</v>
      </c>
      <c r="B71" s="10" t="s">
        <v>4</v>
      </c>
      <c r="C71" s="15" t="s">
        <v>12</v>
      </c>
      <c r="D71" s="14">
        <f t="shared" si="3"/>
        <v>1.3000000000000114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s="1" customFormat="1" x14ac:dyDescent="0.2">
      <c r="A72" s="11">
        <v>160.30000000000001</v>
      </c>
      <c r="B72" s="15" t="s">
        <v>4</v>
      </c>
      <c r="C72" s="15" t="s">
        <v>17</v>
      </c>
      <c r="D72" s="14">
        <f t="shared" si="3"/>
        <v>0.79999999999998295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s="1" customFormat="1" x14ac:dyDescent="0.2">
      <c r="A73" s="11">
        <v>161.1</v>
      </c>
      <c r="B73" s="10" t="s">
        <v>6</v>
      </c>
      <c r="C73" s="15" t="s">
        <v>36</v>
      </c>
      <c r="D73" s="14">
        <f t="shared" si="3"/>
        <v>9.9999999999994316E-2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s="1" customFormat="1" x14ac:dyDescent="0.2">
      <c r="A74" s="11">
        <v>161.19999999999999</v>
      </c>
      <c r="B74" s="10" t="s">
        <v>5</v>
      </c>
      <c r="C74" s="15" t="s">
        <v>87</v>
      </c>
      <c r="D74" s="14">
        <f t="shared" si="3"/>
        <v>0.10000000000002274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s="1" customFormat="1" x14ac:dyDescent="0.2">
      <c r="A75" s="11">
        <v>161.30000000000001</v>
      </c>
      <c r="B75" s="10" t="s">
        <v>5</v>
      </c>
      <c r="C75" s="15" t="s">
        <v>37</v>
      </c>
      <c r="D75" s="14">
        <f>A77-A75</f>
        <v>5.8999999999999773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s="1" customFormat="1" x14ac:dyDescent="0.2">
      <c r="A76" s="7"/>
      <c r="B76" s="8"/>
      <c r="C76" s="18" t="s">
        <v>44</v>
      </c>
      <c r="D76" s="9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s="1" customFormat="1" x14ac:dyDescent="0.2">
      <c r="A77" s="11">
        <v>167.2</v>
      </c>
      <c r="B77" s="10" t="s">
        <v>5</v>
      </c>
      <c r="C77" s="15" t="s">
        <v>99</v>
      </c>
      <c r="D77" s="14">
        <f t="shared" si="3"/>
        <v>0.10000000000002274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s="1" customFormat="1" x14ac:dyDescent="0.2">
      <c r="A78" s="11">
        <v>167.3</v>
      </c>
      <c r="B78" s="10" t="s">
        <v>6</v>
      </c>
      <c r="C78" s="15" t="s">
        <v>35</v>
      </c>
      <c r="D78" s="14">
        <f t="shared" si="3"/>
        <v>1.6999999999999886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s="1" customFormat="1" x14ac:dyDescent="0.2">
      <c r="A79" s="11">
        <v>169</v>
      </c>
      <c r="B79" s="15" t="s">
        <v>5</v>
      </c>
      <c r="C79" s="15" t="s">
        <v>45</v>
      </c>
      <c r="D79" s="14">
        <f t="shared" si="3"/>
        <v>2.9000000000000057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s="1" customFormat="1" x14ac:dyDescent="0.2">
      <c r="A80" s="11">
        <v>171.9</v>
      </c>
      <c r="B80" s="15" t="s">
        <v>5</v>
      </c>
      <c r="C80" s="15" t="s">
        <v>46</v>
      </c>
      <c r="D80" s="14">
        <f t="shared" si="3"/>
        <v>0.19999999999998863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s="1" customFormat="1" x14ac:dyDescent="0.2">
      <c r="A81" s="11">
        <v>172.1</v>
      </c>
      <c r="B81" s="15" t="s">
        <v>6</v>
      </c>
      <c r="C81" s="15" t="s">
        <v>19</v>
      </c>
      <c r="D81" s="14">
        <f t="shared" si="3"/>
        <v>2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s="1" customFormat="1" x14ac:dyDescent="0.2">
      <c r="A82" s="11">
        <v>174.1</v>
      </c>
      <c r="B82" s="10" t="s">
        <v>6</v>
      </c>
      <c r="C82" s="15" t="s">
        <v>88</v>
      </c>
      <c r="D82" s="14">
        <f t="shared" si="3"/>
        <v>0.20000000000001705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s="1" customFormat="1" x14ac:dyDescent="0.2">
      <c r="A83" s="11">
        <v>174.3</v>
      </c>
      <c r="B83" s="15" t="s">
        <v>4</v>
      </c>
      <c r="C83" s="15" t="s">
        <v>20</v>
      </c>
      <c r="D83" s="14">
        <f t="shared" si="3"/>
        <v>2.1999999999999886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s="1" customFormat="1" x14ac:dyDescent="0.2">
      <c r="A84" s="11">
        <v>176.5</v>
      </c>
      <c r="B84" s="15" t="s">
        <v>5</v>
      </c>
      <c r="C84" s="15" t="s">
        <v>38</v>
      </c>
      <c r="D84" s="14">
        <f t="shared" si="3"/>
        <v>1.0999999999999943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s="1" customFormat="1" x14ac:dyDescent="0.2">
      <c r="A85" s="11">
        <v>177.6</v>
      </c>
      <c r="B85" s="10" t="s">
        <v>6</v>
      </c>
      <c r="C85" s="15" t="s">
        <v>21</v>
      </c>
      <c r="D85" s="14">
        <f t="shared" si="3"/>
        <v>9.9999999999994316E-2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s="1" customFormat="1" x14ac:dyDescent="0.2">
      <c r="A86" s="11">
        <v>177.7</v>
      </c>
      <c r="B86" s="10" t="s">
        <v>6</v>
      </c>
      <c r="C86" s="15" t="s">
        <v>22</v>
      </c>
      <c r="D86" s="14">
        <f t="shared" si="3"/>
        <v>1.7000000000000171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s="1" customFormat="1" x14ac:dyDescent="0.2">
      <c r="A87" s="11">
        <v>179.4</v>
      </c>
      <c r="B87" s="15" t="s">
        <v>4</v>
      </c>
      <c r="C87" s="15" t="s">
        <v>47</v>
      </c>
      <c r="D87" s="14">
        <f t="shared" si="3"/>
        <v>2.6999999999999886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s="1" customFormat="1" x14ac:dyDescent="0.2">
      <c r="A88" s="11">
        <v>182.1</v>
      </c>
      <c r="B88" s="15" t="s">
        <v>5</v>
      </c>
      <c r="C88" s="15" t="s">
        <v>89</v>
      </c>
      <c r="D88" s="14">
        <f t="shared" si="3"/>
        <v>1.5999999999999943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s="1" customFormat="1" x14ac:dyDescent="0.2">
      <c r="A89" s="11">
        <v>183.7</v>
      </c>
      <c r="B89" s="15" t="s">
        <v>6</v>
      </c>
      <c r="C89" s="15" t="s">
        <v>90</v>
      </c>
      <c r="D89" s="14">
        <f t="shared" si="3"/>
        <v>5.3000000000000114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s="1" customFormat="1" x14ac:dyDescent="0.2">
      <c r="A90" s="11">
        <v>189</v>
      </c>
      <c r="B90" s="15" t="s">
        <v>4</v>
      </c>
      <c r="C90" s="15" t="s">
        <v>9</v>
      </c>
      <c r="D90" s="14">
        <f t="shared" si="3"/>
        <v>3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s="1" customFormat="1" x14ac:dyDescent="0.2">
      <c r="A91" s="11">
        <v>192</v>
      </c>
      <c r="B91" s="10" t="s">
        <v>5</v>
      </c>
      <c r="C91" s="15" t="s">
        <v>23</v>
      </c>
      <c r="D91" s="14">
        <f t="shared" si="3"/>
        <v>1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s="1" customFormat="1" x14ac:dyDescent="0.2">
      <c r="A92" s="11">
        <v>193</v>
      </c>
      <c r="B92" s="15" t="s">
        <v>5</v>
      </c>
      <c r="C92" s="15" t="s">
        <v>63</v>
      </c>
      <c r="D92" s="14">
        <f t="shared" si="3"/>
        <v>0.40000000000000568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s="1" customFormat="1" x14ac:dyDescent="0.2">
      <c r="A93" s="11">
        <v>193.4</v>
      </c>
      <c r="B93" s="15" t="s">
        <v>5</v>
      </c>
      <c r="C93" s="15" t="s">
        <v>64</v>
      </c>
      <c r="D93" s="14">
        <f t="shared" ref="D93:D106" si="6">A94-A93</f>
        <v>2.7999999999999829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s="1" customFormat="1" x14ac:dyDescent="0.2">
      <c r="A94" s="11">
        <v>196.2</v>
      </c>
      <c r="B94" s="10" t="s">
        <v>5</v>
      </c>
      <c r="C94" s="15" t="s">
        <v>65</v>
      </c>
      <c r="D94" s="14">
        <f t="shared" si="6"/>
        <v>0.20000000000001705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s="1" customFormat="1" x14ac:dyDescent="0.2">
      <c r="A95" s="11">
        <v>196.4</v>
      </c>
      <c r="B95" s="15" t="s">
        <v>4</v>
      </c>
      <c r="C95" s="15" t="s">
        <v>66</v>
      </c>
      <c r="D95" s="14">
        <f t="shared" si="6"/>
        <v>0.69999999999998863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s="1" customFormat="1" x14ac:dyDescent="0.2">
      <c r="A96" s="11">
        <v>197.1</v>
      </c>
      <c r="B96" s="15" t="s">
        <v>5</v>
      </c>
      <c r="C96" s="15" t="s">
        <v>102</v>
      </c>
      <c r="D96" s="14">
        <f t="shared" si="6"/>
        <v>0.30000000000001137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s="1" customFormat="1" x14ac:dyDescent="0.2">
      <c r="A97" s="11">
        <v>197.4</v>
      </c>
      <c r="B97" s="15" t="s">
        <v>67</v>
      </c>
      <c r="C97" s="15" t="s">
        <v>68</v>
      </c>
      <c r="D97" s="14">
        <f t="shared" si="6"/>
        <v>0.90000000000000568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s="1" customFormat="1" x14ac:dyDescent="0.2">
      <c r="A98" s="11">
        <v>198.3</v>
      </c>
      <c r="B98" s="15" t="s">
        <v>4</v>
      </c>
      <c r="C98" s="15" t="s">
        <v>91</v>
      </c>
      <c r="D98" s="14">
        <f t="shared" si="6"/>
        <v>9.9999999999994316E-2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s="1" customFormat="1" x14ac:dyDescent="0.2">
      <c r="A99" s="11">
        <v>198.4</v>
      </c>
      <c r="B99" s="15" t="s">
        <v>5</v>
      </c>
      <c r="C99" s="15" t="s">
        <v>92</v>
      </c>
      <c r="D99" s="14">
        <f t="shared" si="6"/>
        <v>0.40000000000000568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s="1" customFormat="1" x14ac:dyDescent="0.2">
      <c r="A100" s="11">
        <v>198.8</v>
      </c>
      <c r="B100" s="15" t="s">
        <v>5</v>
      </c>
      <c r="C100" s="15" t="s">
        <v>93</v>
      </c>
      <c r="D100" s="14">
        <f t="shared" si="6"/>
        <v>1.0999999999999943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s="1" customFormat="1" x14ac:dyDescent="0.2">
      <c r="A101" s="11">
        <v>199.9</v>
      </c>
      <c r="B101" s="15" t="s">
        <v>6</v>
      </c>
      <c r="C101" s="15" t="s">
        <v>94</v>
      </c>
      <c r="D101" s="14">
        <f t="shared" si="6"/>
        <v>0.40000000000000568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s="1" customFormat="1" x14ac:dyDescent="0.2">
      <c r="A102" s="11">
        <v>200.3</v>
      </c>
      <c r="B102" s="15" t="s">
        <v>5</v>
      </c>
      <c r="C102" s="15" t="s">
        <v>95</v>
      </c>
      <c r="D102" s="14">
        <f t="shared" si="6"/>
        <v>0.19999999999998863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s="1" customFormat="1" x14ac:dyDescent="0.2">
      <c r="A103" s="11">
        <v>200.5</v>
      </c>
      <c r="B103" s="15" t="s">
        <v>6</v>
      </c>
      <c r="C103" s="15" t="s">
        <v>96</v>
      </c>
      <c r="D103" s="14">
        <f t="shared" si="6"/>
        <v>1.0999999999999943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s="1" customFormat="1" x14ac:dyDescent="0.2">
      <c r="A104" s="11">
        <v>201.6</v>
      </c>
      <c r="B104" s="15" t="s">
        <v>4</v>
      </c>
      <c r="C104" s="15" t="s">
        <v>70</v>
      </c>
      <c r="D104" s="14">
        <f t="shared" si="6"/>
        <v>9.9999999999994316E-2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s="1" customFormat="1" x14ac:dyDescent="0.2">
      <c r="A105" s="11">
        <v>201.7</v>
      </c>
      <c r="B105" s="15" t="s">
        <v>6</v>
      </c>
      <c r="C105" s="15" t="s">
        <v>97</v>
      </c>
      <c r="D105" s="14">
        <f t="shared" si="6"/>
        <v>0.10000000000002274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s="1" customFormat="1" x14ac:dyDescent="0.2">
      <c r="A106" s="11">
        <v>201.8</v>
      </c>
      <c r="B106" s="15" t="s">
        <v>6</v>
      </c>
      <c r="C106" s="16" t="s">
        <v>32</v>
      </c>
      <c r="D106" s="14">
        <f t="shared" si="6"/>
        <v>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s="1" customFormat="1" ht="41" thickBot="1" x14ac:dyDescent="0.25">
      <c r="A107" s="29">
        <v>201.8</v>
      </c>
      <c r="B107" s="30"/>
      <c r="C107" s="31" t="s">
        <v>104</v>
      </c>
      <c r="D107" s="32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s="1" customFormat="1" x14ac:dyDescent="0.2">
      <c r="A108" s="36"/>
      <c r="B108" s="37"/>
      <c r="C108" s="37"/>
      <c r="D108" s="3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s="1" customFormat="1" ht="17" thickBot="1" x14ac:dyDescent="0.25">
      <c r="A109" s="39" t="s">
        <v>8</v>
      </c>
      <c r="B109" s="40"/>
      <c r="C109" s="40"/>
      <c r="D109" s="41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customFormat="1" x14ac:dyDescent="0.2"/>
    <row r="111" spans="1:20" customFormat="1" x14ac:dyDescent="0.2"/>
    <row r="112" spans="1:20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</sheetData>
  <mergeCells count="2">
    <mergeCell ref="A108:D108"/>
    <mergeCell ref="A109:D109"/>
  </mergeCells>
  <printOptions gridLines="1"/>
  <pageMargins left="0.23622047244094491" right="3.6614173228346458" top="0.78740157480314965" bottom="0.39370078740157483" header="0.31496062992125984" footer="0.15748031496062992"/>
  <pageSetup orientation="portrait" horizontalDpi="4294967292" verticalDpi="4294967292"/>
  <headerFooter>
    <oddHeader xml:space="preserve">&amp;L&amp;"Calibri,Regular"&amp;K000000BC Randonneurs
Event 5411&amp;C&amp;"Calibri,Regular"&amp;K000000200km Brevet
It’s Just Around the Corner&amp;R&amp;"Calibri,Regular"&amp;K000000
10 Aug 2024.    .
</oddHeader>
    <oddFooter>&amp;L&amp;"Calibri,Regular"&amp;K000000Rev: 5 May 2023&amp;R&amp;"Calibri,Regular"&amp;K000000Page &amp;P.    .</oddFooter>
  </headerFooter>
  <rowBreaks count="1" manualBreakCount="1">
    <brk id="33" max="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5269</vt:lpstr>
      <vt:lpstr>'5269'!Print_Area</vt:lpstr>
      <vt:lpstr>'5269'!Print_Titles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cp:lastPrinted>2023-05-06T01:50:54Z</cp:lastPrinted>
  <dcterms:created xsi:type="dcterms:W3CDTF">2021-07-05T03:47:22Z</dcterms:created>
  <dcterms:modified xsi:type="dcterms:W3CDTF">2024-07-15T22:57:16Z</dcterms:modified>
</cp:coreProperties>
</file>