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encarol/Documents/BCR/2023/5272 SRW East Coast Renfrew/"/>
    </mc:Choice>
  </mc:AlternateContent>
  <xr:revisionPtr revIDLastSave="0" documentId="13_ncr:1_{EA460517-11F3-A540-8725-B532324D70CE}" xr6:coauthVersionLast="36" xr6:coauthVersionMax="36" xr10:uidLastSave="{00000000-0000-0000-0000-000000000000}"/>
  <bookViews>
    <workbookView xWindow="0" yWindow="460" windowWidth="25600" windowHeight="15540" xr2:uid="{94910758-7215-EF44-BBF9-37BC2F005A9B}"/>
  </bookViews>
  <sheets>
    <sheet name="5272 ROUTE" sheetId="3" r:id="rId1"/>
  </sheets>
  <externalReferences>
    <externalReference r:id="rId2"/>
  </externalReferences>
  <definedNames>
    <definedName name="Address_1" localSheetId="0">#REF!</definedName>
    <definedName name="Address_1">#REF!</definedName>
    <definedName name="Address_2" localSheetId="0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 localSheetId="0">#REF!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 localSheetId="0">'[1]Control Entry'!#REF!</definedName>
    <definedName name="Control_11">'[1]Control Entry'!#REF!</definedName>
    <definedName name="Control_12" localSheetId="0">'[1]Control Entry'!#REF!</definedName>
    <definedName name="Control_12">'[1]Control Entry'!#REF!</definedName>
    <definedName name="Control_13" localSheetId="0">'[1]Control Entry'!#REF!</definedName>
    <definedName name="Control_13">'[1]Control Entry'!#REF!</definedName>
    <definedName name="Control_14" localSheetId="0">'[1]Control Entry'!#REF!</definedName>
    <definedName name="Control_14">'[1]Control Entry'!#REF!</definedName>
    <definedName name="Control_15" localSheetId="0">'[1]Control Entry'!#REF!</definedName>
    <definedName name="Control_15">'[1]Control Entry'!#REF!</definedName>
    <definedName name="Control_16" localSheetId="0">'[1]Control Entry'!#REF!</definedName>
    <definedName name="Control_16">'[1]Control Entry'!#REF!</definedName>
    <definedName name="Control_17" localSheetId="0">'[1]Control Entry'!#REF!</definedName>
    <definedName name="Control_17">'[1]Control Entry'!#REF!</definedName>
    <definedName name="Control_18" localSheetId="0">'[1]Control Entry'!#REF!</definedName>
    <definedName name="Control_18">'[1]Control Entry'!#REF!</definedName>
    <definedName name="Control_19" localSheetId="0">'[1]Control Entry'!#REF!</definedName>
    <definedName name="Control_19">'[1]Control Entry'!#REF!</definedName>
    <definedName name="Control_2">'[1]Control Entry'!$D$11:$L$11</definedName>
    <definedName name="Control_20" localSheetId="0">'[1]Control Entry'!#REF!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 localSheetId="0">#REF!</definedName>
    <definedName name="Country">#REF!</definedName>
    <definedName name="Distance">'[1]Control Entry'!$D$10:$D$19</definedName>
    <definedName name="email" localSheetId="0">#REF!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 localSheetId="0">#REF!</definedName>
    <definedName name="Fax">#REF!</definedName>
    <definedName name="First_Name" localSheetId="0">#REF!</definedName>
    <definedName name="First_Name">#REF!</definedName>
    <definedName name="Home_telephone" localSheetId="0">#REF!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 localSheetId="0">#REF!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 localSheetId="0">#REF!</definedName>
    <definedName name="Postal_Code">#REF!</definedName>
    <definedName name="_xlnm.Print_Area" localSheetId="0">'5272 ROUTE'!$A$1:$D$193</definedName>
    <definedName name="_xlnm.Print_Titles" localSheetId="0">'5272 ROUTE'!$1:$1</definedName>
    <definedName name="Province_State" localSheetId="0">#REF!</definedName>
    <definedName name="Province_State">#REF!</definedName>
    <definedName name="Start_date">'[1]Control Entry'!$B$7</definedName>
    <definedName name="Start_time">'[1]Control Entry'!$B$8</definedName>
    <definedName name="surname" localSheetId="0">#REF!</definedName>
    <definedName name="surname">#REF!</definedName>
    <definedName name="Work_telephone" localSheetId="0">#REF!</definedName>
    <definedName name="Work_telephone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4" i="3" l="1"/>
  <c r="D185" i="3"/>
  <c r="D186" i="3"/>
  <c r="D92" i="3" l="1"/>
  <c r="D93" i="3"/>
  <c r="D94" i="3"/>
  <c r="D120" i="3" l="1"/>
  <c r="D121" i="3"/>
  <c r="D122" i="3"/>
  <c r="D123" i="3"/>
  <c r="D124" i="3"/>
  <c r="D125" i="3"/>
  <c r="D126" i="3"/>
  <c r="D127" i="3"/>
  <c r="D117" i="3"/>
  <c r="D180" i="3" l="1"/>
  <c r="D181" i="3"/>
  <c r="D182" i="3"/>
  <c r="D183" i="3"/>
  <c r="D187" i="3"/>
  <c r="D188" i="3"/>
  <c r="D189" i="3"/>
  <c r="D190" i="3"/>
  <c r="D174" i="3" l="1"/>
  <c r="D175" i="3"/>
  <c r="D176" i="3"/>
  <c r="D177" i="3"/>
  <c r="D178" i="3"/>
  <c r="D179" i="3"/>
  <c r="D173" i="3"/>
  <c r="D168" i="3"/>
  <c r="D169" i="3"/>
  <c r="D170" i="3"/>
  <c r="D171" i="3"/>
  <c r="D164" i="3"/>
  <c r="D166" i="3"/>
  <c r="D167" i="3"/>
  <c r="D148" i="3"/>
  <c r="D149" i="3"/>
  <c r="D150" i="3"/>
  <c r="D151" i="3"/>
  <c r="D152" i="3"/>
  <c r="D153" i="3"/>
  <c r="D155" i="3"/>
  <c r="D156" i="3"/>
  <c r="D157" i="3"/>
  <c r="D158" i="3"/>
  <c r="D159" i="3"/>
  <c r="D160" i="3"/>
  <c r="D161" i="3"/>
  <c r="D162" i="3"/>
  <c r="D163" i="3"/>
  <c r="D147" i="3"/>
  <c r="D145" i="3"/>
  <c r="D111" i="3" l="1"/>
  <c r="D112" i="3"/>
  <c r="D113" i="3"/>
  <c r="D114" i="3"/>
  <c r="D115" i="3"/>
  <c r="D116" i="3"/>
  <c r="D119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1" i="3"/>
  <c r="D142" i="3"/>
  <c r="D143" i="3"/>
  <c r="D144" i="3"/>
  <c r="D110" i="3"/>
  <c r="D102" i="3" l="1"/>
  <c r="D103" i="3"/>
  <c r="D104" i="3"/>
  <c r="D105" i="3"/>
  <c r="D106" i="3"/>
  <c r="D107" i="3"/>
  <c r="D108" i="3"/>
  <c r="D101" i="3" l="1"/>
  <c r="D100" i="3"/>
  <c r="D99" i="3"/>
  <c r="D98" i="3"/>
  <c r="D97" i="3"/>
  <c r="D95" i="3"/>
  <c r="D77" i="3" l="1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6" i="3"/>
  <c r="D75" i="3"/>
  <c r="D61" i="3"/>
  <c r="D62" i="3"/>
  <c r="D63" i="3"/>
  <c r="D64" i="3"/>
  <c r="D47" i="3" l="1"/>
  <c r="D48" i="3"/>
  <c r="D49" i="3"/>
  <c r="D44" i="3"/>
  <c r="D45" i="3"/>
  <c r="D46" i="3"/>
  <c r="D35" i="3" l="1"/>
  <c r="D36" i="3"/>
  <c r="D37" i="3"/>
  <c r="D38" i="3"/>
  <c r="D31" i="3"/>
  <c r="D32" i="3"/>
  <c r="D33" i="3"/>
  <c r="D23" i="3"/>
  <c r="D24" i="3"/>
  <c r="D25" i="3"/>
  <c r="D22" i="3" l="1"/>
  <c r="D74" i="3"/>
  <c r="D72" i="3"/>
  <c r="D71" i="3"/>
  <c r="D70" i="3"/>
  <c r="D69" i="3"/>
  <c r="D68" i="3"/>
  <c r="D67" i="3"/>
  <c r="D66" i="3"/>
  <c r="D65" i="3"/>
  <c r="D60" i="3"/>
  <c r="D59" i="3"/>
  <c r="D58" i="3"/>
  <c r="D57" i="3"/>
  <c r="D56" i="3"/>
  <c r="D55" i="3"/>
  <c r="D54" i="3"/>
  <c r="D52" i="3"/>
  <c r="D51" i="3"/>
  <c r="D50" i="3"/>
  <c r="D43" i="3"/>
  <c r="D41" i="3"/>
  <c r="D40" i="3"/>
  <c r="D39" i="3"/>
  <c r="D30" i="3"/>
  <c r="D29" i="3"/>
  <c r="D28" i="3"/>
  <c r="D27" i="3"/>
  <c r="D26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</calcChain>
</file>

<file path=xl/sharedStrings.xml><?xml version="1.0" encoding="utf-8"?>
<sst xmlns="http://schemas.openxmlformats.org/spreadsheetml/2006/main" count="369" uniqueCount="196">
  <si>
    <t>at km</t>
  </si>
  <si>
    <t>Turn</t>
  </si>
  <si>
    <r>
      <rPr>
        <sz val="10"/>
        <rFont val="Arial"/>
        <family val="2"/>
      </rPr>
      <t>L: left, R: Right, U: turn around
SO: straight , CO: continue</t>
    </r>
    <r>
      <rPr>
        <b/>
        <sz val="10"/>
        <rFont val="Arial"/>
        <family val="2"/>
      </rPr>
      <t xml:space="preserve">
Route</t>
    </r>
  </si>
  <si>
    <t>then Go</t>
  </si>
  <si>
    <t>SO</t>
  </si>
  <si>
    <t>R</t>
  </si>
  <si>
    <t>L</t>
  </si>
  <si>
    <t>U</t>
  </si>
  <si>
    <t>!!!CONGRATULATIONS!!!</t>
  </si>
  <si>
    <t>TRANSCANADA HWY, 1 (lights)</t>
  </si>
  <si>
    <t>SMILEY RD (1st left)</t>
  </si>
  <si>
    <t>HENRY RD (stop)</t>
  </si>
  <si>
    <t>CHEMAINUS RD, 1A (roundabout, exit 1)</t>
  </si>
  <si>
    <t>MOUNT SICKER RD, 1A (to Hwy 1)</t>
  </si>
  <si>
    <t>SOMENOS RD (2nd right)</t>
  </si>
  <si>
    <t>SOMENOS RD (roundabout, exit 2)</t>
  </si>
  <si>
    <t>SOUTH SHORE RD (stop)</t>
  </si>
  <si>
    <t>COWICHAN LAKE RD (after Tempo Gas)</t>
  </si>
  <si>
    <t>COWICHAN LAKE RD (roundabout, exit 1)</t>
  </si>
  <si>
    <t>VICTORIA RD (lights)</t>
  </si>
  <si>
    <t>OLD VICTORIA RD (@AC Taxi)</t>
  </si>
  <si>
    <t>CEDAR RD (lights)</t>
  </si>
  <si>
    <t>CEDAR RD (after bridge)</t>
  </si>
  <si>
    <t>LAKE COWICHAN RD (stop)(T)</t>
  </si>
  <si>
    <t>CO</t>
  </si>
  <si>
    <t>OLD VICTORIA RD (no exit ahead)</t>
  </si>
  <si>
    <t>R/L</t>
  </si>
  <si>
    <t>DEPARTURE BAY RD (stop)</t>
  </si>
  <si>
    <t>ISLAND HWY (lights)</t>
  </si>
  <si>
    <t>TERMINAL AVE (lights)</t>
  </si>
  <si>
    <t>WADDINGTON RD (1st right)</t>
  </si>
  <si>
    <t>TOWNSITE RD (stop)</t>
  </si>
  <si>
    <t>MILLSTONE AVE (stop)</t>
  </si>
  <si>
    <t>BRADLEY ST (no choice)</t>
  </si>
  <si>
    <t>WENTWORTH ST (roundabout, exit 2)</t>
  </si>
  <si>
    <t>MILTON ST (1st riht)</t>
  </si>
  <si>
    <t>WENTWORTH ST (stop)</t>
  </si>
  <si>
    <t>WALL ST (stop)</t>
  </si>
  <si>
    <t>MACHLEARY ST (lights)</t>
  </si>
  <si>
    <t>CEDAR RD (stop)(no sign)</t>
  </si>
  <si>
    <t>HIGHLAND BLVD (towards Coop Gas)</t>
  </si>
  <si>
    <t>S</t>
  </si>
  <si>
    <t>EXIT 29 (BUSINESS ROUTE)</t>
  </si>
  <si>
    <t>LAKE COWICHAN RD</t>
  </si>
  <si>
    <t>PARKINSON RD</t>
  </si>
  <si>
    <t>MARBLE BAY RD</t>
  </si>
  <si>
    <t>SOUTH SHORE RD (roundabout, exit 2)</t>
  </si>
  <si>
    <t>PACIFIC MARINE RD (flashing light)</t>
  </si>
  <si>
    <t>DEERING RD (at Y)</t>
  </si>
  <si>
    <t>PARKINSON RD, 14 (stop)</t>
  </si>
  <si>
    <t>DEERING RD (to Victoria)</t>
  </si>
  <si>
    <t>PARKINSON RD (T)</t>
  </si>
  <si>
    <t>PARKINSON RD (1st left)</t>
  </si>
  <si>
    <t>DEERING RD (@fire hall)</t>
  </si>
  <si>
    <t>DEERING RD (Y)</t>
  </si>
  <si>
    <t>PACIFIC MARINE RD (T)(to Lake Cowichan)</t>
  </si>
  <si>
    <t>PACIFIC MARINE RD (uphill)</t>
  </si>
  <si>
    <t>NORTH SHORE RD (roundabout, exit 3)</t>
  </si>
  <si>
    <t>MARBLE BAY RD (Lakefront Living)</t>
  </si>
  <si>
    <t>MEADES CREEK RD (stop)</t>
  </si>
  <si>
    <t>NORTH SHORE RD (@Local sign)</t>
  </si>
  <si>
    <t>COWICHAN LAKE RD (roundabout, exit 3)</t>
  </si>
  <si>
    <t>COWICHAN LAKE RD (right turn only lane)</t>
  </si>
  <si>
    <t>COWICHAN LAKE RD (stop)(T)</t>
  </si>
  <si>
    <t>GOVERNMENT ST (roundabout, exit 2)</t>
  </si>
  <si>
    <t>TRUNK RD (lights)(RRX)</t>
  </si>
  <si>
    <t>COWICHAN WAY (RRX)(lights)</t>
  </si>
  <si>
    <t>COBBLE HILL RD (lights)</t>
  </si>
  <si>
    <t>COBBLE HILL RD (after school)</t>
  </si>
  <si>
    <t>DELOUME RD (lights)</t>
  </si>
  <si>
    <t>DELOUME RD (towards A&amp;W)</t>
  </si>
  <si>
    <t>TRANS CANADA HWY, 1 (stop)</t>
  </si>
  <si>
    <t>TRANS CANADA HWY, 1 (lights)</t>
  </si>
  <si>
    <t>COBBLE HILL RD (2nd left after Olde School)</t>
  </si>
  <si>
    <t>MILL BAY VILLAGE (to Tims)</t>
  </si>
  <si>
    <t>across Parking Lot (towards IDA)</t>
  </si>
  <si>
    <t>DELOUME RD (stop)</t>
  </si>
  <si>
    <t>LILMAC RD (1st right)</t>
  </si>
  <si>
    <t>HOLLINGS CREEK TR (beside fence)</t>
  </si>
  <si>
    <t>HOLLINGS CREEK TR (past rocks)</t>
  </si>
  <si>
    <t>BRIARWOOD DR (onto road)</t>
  </si>
  <si>
    <t>SHAWNIGAN-MILL BAY RD (stop)</t>
  </si>
  <si>
    <t>SHAWNIGAN LAKE RD (stop)</t>
  </si>
  <si>
    <t>SHAWNIGAN LAKE RD (before RR crossing)</t>
  </si>
  <si>
    <t>COBBLE HILL RD (@ Cobble Hill Rd to right)</t>
  </si>
  <si>
    <t>COWICHAN BAY RD (lights)</t>
  </si>
  <si>
    <t>TZOUHALEM RD (@ Lawn Tennis Club)</t>
  </si>
  <si>
    <t>TZOUHALEM RD (roundabout, exit 2)</t>
  </si>
  <si>
    <t>LAKES RD (lights)</t>
  </si>
  <si>
    <t>BEVERLY ST (roundabout, exit 2)</t>
  </si>
  <si>
    <t>BEVERLY ST (roundabout, exit 1)</t>
  </si>
  <si>
    <t>CANADA AVE (roundabout, exit 1)</t>
  </si>
  <si>
    <t>ALINGTON RD (1st left)</t>
  </si>
  <si>
    <t>FRIENDSHIP TR (bollard)</t>
  </si>
  <si>
    <t>GRAVEL next 700m</t>
  </si>
  <si>
    <t>SLOW sharp downhill bend</t>
  </si>
  <si>
    <t>CROSLAND PLACE (cross RRX)</t>
  </si>
  <si>
    <t>GREEN RD (stop)</t>
  </si>
  <si>
    <t>DRINKWATER RD (stop)</t>
  </si>
  <si>
    <t>GRAVEL next 200m</t>
  </si>
  <si>
    <t>TRANS CANADA HWY, 1N (lights)</t>
  </si>
  <si>
    <t>HASLAM (after Nanaimo Airport)</t>
  </si>
  <si>
    <t>HASLAM RD (Y)</t>
  </si>
  <si>
    <t xml:space="preserve">CEDAR RD (stop) </t>
  </si>
  <si>
    <t>TENTH ST (lights)</t>
  </si>
  <si>
    <t>BRUCE AVE (@ right bend down hill)</t>
  </si>
  <si>
    <t>BRUCE AVE (continue north)</t>
  </si>
  <si>
    <t>PINE ST (lights)</t>
  </si>
  <si>
    <t>BOWEN RD (lights)(T)</t>
  </si>
  <si>
    <t>WALL ST (lights)</t>
  </si>
  <si>
    <t>BRADLEY ST (T)(top of wall)</t>
  </si>
  <si>
    <t>HOLLY AVE (no choice)</t>
  </si>
  <si>
    <t>E&amp;N TRAIL (cross RRX)</t>
  </si>
  <si>
    <t>DOVER RD (lights)</t>
  </si>
  <si>
    <t>NORTHWEST BAY RD (lights)</t>
  </si>
  <si>
    <t>LANTZVILLE RD (city limits)</t>
  </si>
  <si>
    <t>ISLAND HWY, 19 (lights)</t>
  </si>
  <si>
    <t>FRANKLINS GULL RD (stop)</t>
  </si>
  <si>
    <t>ISLAND HWY, 19A (lights)(no sign)</t>
  </si>
  <si>
    <t>BAY AVE (lights)</t>
  </si>
  <si>
    <t>TEMPLE ST (1st left)</t>
  </si>
  <si>
    <t>WRIGHT RD (stop @ T)</t>
  </si>
  <si>
    <t>ISLAND HW, 19A N (lights)</t>
  </si>
  <si>
    <t>ISLAND HWY 19A (roundabout, exit 1)</t>
  </si>
  <si>
    <t>BUCKLEY BAY RD (lights)(ferry)</t>
  </si>
  <si>
    <t>BUCKLEY BAY FRONTAGE RD (Petrocan)</t>
  </si>
  <si>
    <t>BUCKLEY BAY FRONTAGE RD (north)</t>
  </si>
  <si>
    <t>BUCKLEY BAY FRONTAGE RD (stop)</t>
  </si>
  <si>
    <t>SOUTH ISLAND HWY, 19A (stop)</t>
  </si>
  <si>
    <t>CLIFFE AVE, 19A (lights @ Anfield)</t>
  </si>
  <si>
    <t>17TH ST, 19A (lights)</t>
  </si>
  <si>
    <t>COMOX RD (ights)</t>
  </si>
  <si>
    <t>COMOX AVE (Welcome to Comox)</t>
  </si>
  <si>
    <t>METAL BRIDGE DECK</t>
  </si>
  <si>
    <t>ANDERTON RD (lights)</t>
  </si>
  <si>
    <t>GUTHRIE RD (lights)</t>
  </si>
  <si>
    <t>LERWICK RD (lights)</t>
  </si>
  <si>
    <t>HOME DEPOT MALL RD (lights)(big HD sign)</t>
  </si>
  <si>
    <t>across Parking Lot (1st right)</t>
  </si>
  <si>
    <t xml:space="preserve">across Parking Lot </t>
  </si>
  <si>
    <t>HOME DEPOT MALL RD (stop)</t>
  </si>
  <si>
    <t>VETERANS MEMORIAL PKWY (lights)</t>
  </si>
  <si>
    <t>VANIER DR (lights)</t>
  </si>
  <si>
    <t>HEADQUARTERS RD (stop)</t>
  </si>
  <si>
    <t>PIERCY RD (Headquarters to right)</t>
  </si>
  <si>
    <t>CONDENSORY RD (flashing light)</t>
  </si>
  <si>
    <t>ANDERTON AVE (after bridge)</t>
  </si>
  <si>
    <t>1ST ST (1st right)</t>
  </si>
  <si>
    <t>CLIFFE AVE (no entry ahead)</t>
  </si>
  <si>
    <t>SHIFT DOWN.  UPHILL</t>
  </si>
  <si>
    <t>CONTROL 7 : Business
Tim Hortons, Comox</t>
  </si>
  <si>
    <r>
      <t xml:space="preserve">CONTROL 6 : Business
Buckley Bay Store
</t>
    </r>
    <r>
      <rPr>
        <b/>
        <sz val="8"/>
        <rFont val="Arial"/>
        <family val="2"/>
      </rPr>
      <t>(self sign if closed)</t>
    </r>
  </si>
  <si>
    <t>CONTROL 4 : Business
Tim Horton's, Mill Bay</t>
  </si>
  <si>
    <t>3RD ST (2nd right)</t>
  </si>
  <si>
    <t>ISLAND HWY, 19A S (lights@Anfield)</t>
  </si>
  <si>
    <t>CONTROL 8 : Business
Shell Gas, Qualicum Beach</t>
  </si>
  <si>
    <t>CONTROL 5 : Business
7Eleven, Harewood, Nanaimo</t>
  </si>
  <si>
    <t>CONTROL 3 : Information
Stoker Park, Marble Bay, Lake Cowichan</t>
  </si>
  <si>
    <t>FITZGERALD AVE (traffic circle)</t>
  </si>
  <si>
    <t>26TH ST (lights)</t>
  </si>
  <si>
    <t>CLIFFE AVE, 19A (lights)</t>
  </si>
  <si>
    <t>ISLAND HWY, 19A (roundabout, exit2)</t>
  </si>
  <si>
    <t>FRANKLINS GULL RD (lights)(after Rickys)</t>
  </si>
  <si>
    <t>NORTHWEST BAY RD (stop)</t>
  </si>
  <si>
    <t>EAST ISLAND HWY, 19 (lights)</t>
  </si>
  <si>
    <t>ISLAND HWY, 19A (lights)</t>
  </si>
  <si>
    <t>MALL ACCESS RD (to Chevron)</t>
  </si>
  <si>
    <t>METRAL DR BIKEWAY (lights)</t>
  </si>
  <si>
    <t>MOSTAR RD (on sidewalk)</t>
  </si>
  <si>
    <t>E&amp;N TRAIL (ped crossing)</t>
  </si>
  <si>
    <t>HIGHLAND BLVD (no sign)(into mall)</t>
  </si>
  <si>
    <t>thru parking lot (no choice)</t>
  </si>
  <si>
    <t>MALL RD  (stop)</t>
  </si>
  <si>
    <t>HIGHLAND BLVD (to Tim Hortons)</t>
  </si>
  <si>
    <t>PED UNDERPASS (after lights @ Northfield))</t>
  </si>
  <si>
    <t>FINISH : Business
Tim Hortons, Brooks Landing, Nanaimo</t>
  </si>
  <si>
    <t>START : Business
Tim Hortons, Brooks Landing, Nanaimo</t>
  </si>
  <si>
    <t>CONTROL 1 : Business
Your choice, next 1.5 km, Lake Cowichan</t>
  </si>
  <si>
    <t>CONTROL 2 : Business
Renfrew Pub, Port Renfrew</t>
  </si>
  <si>
    <t>SMILEY RD (after lights)</t>
  </si>
  <si>
    <t>MEADES CREEK RD (top of hill)</t>
  </si>
  <si>
    <t>YOUBOU RD (stop)(T)(no sign)</t>
  </si>
  <si>
    <t>E&amp;N TRAIL (bollards)</t>
  </si>
  <si>
    <t>BLUEBIRD MOTEL (Staffed) 200m south on highway.  Use sidewalk</t>
  </si>
  <si>
    <t>Cross Jingle Pot (flashing light)</t>
  </si>
  <si>
    <t>L/R</t>
  </si>
  <si>
    <t xml:space="preserve">MOSTAR RD </t>
  </si>
  <si>
    <t>METRAL DR BIKEWAY (right sidewalk)</t>
  </si>
  <si>
    <t>WOODGROVE MALL (lights)</t>
  </si>
  <si>
    <t>MALL RING ROAD (1st right)</t>
  </si>
  <si>
    <t>MALL DICKINSON EXIT (stop) (to lights)</t>
  </si>
  <si>
    <t>DICKINSON RD (lights)</t>
  </si>
  <si>
    <t>MALL RING RD (stop)</t>
  </si>
  <si>
    <t>MALL METRAL EXIT (stop)</t>
  </si>
  <si>
    <t>CANADA AVE (light)(T)(RRX)</t>
  </si>
  <si>
    <t>E&amp;N TRAIL (cross Jingle Pot)(ped lights)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</si>
</sst>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color rgb="FF0070C0"/>
      <name val="Calibri"/>
      <family val="2"/>
      <scheme val="minor"/>
    </font>
    <font>
      <b/>
      <sz val="12"/>
      <name val="Arial"/>
      <family val="2"/>
    </font>
    <font>
      <b/>
      <sz val="8"/>
      <name val="Arial"/>
      <family val="2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43">
    <xf numFmtId="0" fontId="0" fillId="0" borderId="0" xfId="0"/>
    <xf numFmtId="0" fontId="4" fillId="0" borderId="0" xfId="2"/>
    <xf numFmtId="164" fontId="3" fillId="2" borderId="2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164" fontId="1" fillId="0" borderId="5" xfId="1" applyNumberFormat="1" applyFont="1" applyBorder="1" applyAlignment="1">
      <alignment wrapText="1"/>
    </xf>
    <xf numFmtId="164" fontId="1" fillId="0" borderId="1" xfId="1" applyNumberFormat="1" applyFont="1" applyBorder="1"/>
    <xf numFmtId="0" fontId="1" fillId="0" borderId="1" xfId="1" applyFont="1" applyBorder="1"/>
    <xf numFmtId="164" fontId="1" fillId="3" borderId="5" xfId="1" applyNumberFormat="1" applyFont="1" applyFill="1" applyBorder="1" applyAlignment="1">
      <alignment wrapText="1"/>
    </xf>
    <xf numFmtId="164" fontId="1" fillId="3" borderId="1" xfId="1" applyNumberFormat="1" applyFont="1" applyFill="1" applyBorder="1"/>
    <xf numFmtId="164" fontId="1" fillId="3" borderId="6" xfId="1" applyNumberFormat="1" applyFont="1" applyFill="1" applyBorder="1" applyAlignment="1">
      <alignment wrapText="1"/>
    </xf>
    <xf numFmtId="0" fontId="1" fillId="0" borderId="1" xfId="3" applyFont="1" applyBorder="1"/>
    <xf numFmtId="164" fontId="1" fillId="0" borderId="5" xfId="3" applyNumberFormat="1" applyBorder="1"/>
    <xf numFmtId="0" fontId="1" fillId="0" borderId="1" xfId="3" applyBorder="1"/>
    <xf numFmtId="0" fontId="2" fillId="0" borderId="1" xfId="1" applyBorder="1"/>
    <xf numFmtId="164" fontId="1" fillId="0" borderId="5" xfId="1" applyNumberFormat="1" applyFont="1" applyBorder="1"/>
    <xf numFmtId="164" fontId="1" fillId="0" borderId="6" xfId="1" applyNumberFormat="1" applyFont="1" applyBorder="1"/>
    <xf numFmtId="0" fontId="0" fillId="0" borderId="1" xfId="3" applyFont="1" applyBorder="1"/>
    <xf numFmtId="0" fontId="0" fillId="0" borderId="1" xfId="1" applyFont="1" applyBorder="1"/>
    <xf numFmtId="164" fontId="0" fillId="0" borderId="1" xfId="1" applyNumberFormat="1" applyFont="1" applyBorder="1"/>
    <xf numFmtId="0" fontId="0" fillId="3" borderId="1" xfId="1" applyFont="1" applyFill="1" applyBorder="1"/>
    <xf numFmtId="0" fontId="0" fillId="0" borderId="3" xfId="3" applyFont="1" applyBorder="1"/>
    <xf numFmtId="0" fontId="0" fillId="0" borderId="1" xfId="1" applyFont="1" applyBorder="1" applyAlignment="1">
      <alignment wrapText="1"/>
    </xf>
    <xf numFmtId="164" fontId="6" fillId="2" borderId="4" xfId="1" applyNumberFormat="1" applyFont="1" applyFill="1" applyBorder="1"/>
    <xf numFmtId="0" fontId="3" fillId="2" borderId="3" xfId="1" applyFont="1" applyFill="1" applyBorder="1" applyAlignment="1">
      <alignment vertical="center"/>
    </xf>
    <xf numFmtId="164" fontId="3" fillId="2" borderId="10" xfId="1" applyNumberFormat="1" applyFont="1" applyFill="1" applyBorder="1" applyAlignment="1">
      <alignment horizontal="center" wrapText="1"/>
    </xf>
    <xf numFmtId="0" fontId="3" fillId="2" borderId="11" xfId="1" applyFont="1" applyFill="1" applyBorder="1" applyAlignment="1">
      <alignment horizontal="center" textRotation="90" wrapText="1"/>
    </xf>
    <xf numFmtId="0" fontId="3" fillId="2" borderId="11" xfId="1" applyFont="1" applyFill="1" applyBorder="1" applyAlignment="1">
      <alignment horizontal="center" wrapText="1"/>
    </xf>
    <xf numFmtId="164" fontId="6" fillId="2" borderId="12" xfId="1" applyNumberFormat="1" applyFont="1" applyFill="1" applyBorder="1" applyAlignment="1">
      <alignment horizontal="center" textRotation="90" wrapText="1"/>
    </xf>
    <xf numFmtId="164" fontId="6" fillId="2" borderId="4" xfId="1" applyNumberFormat="1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top" wrapText="1"/>
    </xf>
    <xf numFmtId="164" fontId="1" fillId="0" borderId="2" xfId="1" applyNumberFormat="1" applyFont="1" applyBorder="1" applyAlignment="1">
      <alignment wrapText="1"/>
    </xf>
    <xf numFmtId="164" fontId="1" fillId="0" borderId="4" xfId="1" applyNumberFormat="1" applyFont="1" applyBorder="1"/>
    <xf numFmtId="0" fontId="8" fillId="0" borderId="1" xfId="0" applyFont="1" applyBorder="1"/>
    <xf numFmtId="0" fontId="1" fillId="3" borderId="1" xfId="1" applyFont="1" applyFill="1" applyBorder="1"/>
    <xf numFmtId="0" fontId="0" fillId="0" borderId="1" xfId="3" applyFont="1" applyFill="1" applyBorder="1"/>
    <xf numFmtId="0" fontId="0" fillId="3" borderId="1" xfId="1" applyFont="1" applyFill="1" applyBorder="1" applyAlignment="1">
      <alignment wrapText="1"/>
    </xf>
    <xf numFmtId="164" fontId="1" fillId="3" borderId="5" xfId="1" applyNumberFormat="1" applyFont="1" applyFill="1" applyBorder="1" applyAlignment="1">
      <alignment vertical="center" wrapText="1"/>
    </xf>
    <xf numFmtId="164" fontId="1" fillId="0" borderId="13" xfId="3" applyNumberFormat="1" applyBorder="1" applyAlignment="1">
      <alignment horizontal="center"/>
    </xf>
    <xf numFmtId="164" fontId="1" fillId="0" borderId="14" xfId="3" applyNumberFormat="1" applyBorder="1" applyAlignment="1">
      <alignment horizontal="center"/>
    </xf>
    <xf numFmtId="164" fontId="1" fillId="0" borderId="15" xfId="3" applyNumberFormat="1" applyBorder="1" applyAlignment="1">
      <alignment horizontal="center"/>
    </xf>
    <xf numFmtId="164" fontId="5" fillId="0" borderId="7" xfId="3" applyNumberFormat="1" applyFont="1" applyBorder="1" applyAlignment="1">
      <alignment horizontal="center"/>
    </xf>
    <xf numFmtId="164" fontId="5" fillId="0" borderId="8" xfId="3" applyNumberFormat="1" applyFont="1" applyBorder="1" applyAlignment="1">
      <alignment horizontal="center"/>
    </xf>
    <xf numFmtId="164" fontId="5" fillId="0" borderId="9" xfId="3" applyNumberFormat="1" applyFont="1" applyBorder="1" applyAlignment="1">
      <alignment horizontal="center"/>
    </xf>
  </cellXfs>
  <cellStyles count="4">
    <cellStyle name="Normal" xfId="0" builtinId="0"/>
    <cellStyle name="Normal 2" xfId="1" xr:uid="{C6824501-3E06-DE43-B0AB-4DC9388AA503}"/>
    <cellStyle name="Normal 3 2" xfId="3" xr:uid="{FD5F1CA0-2A1E-0F42-8E93-00F43F6AEE6E}"/>
    <cellStyle name="Normal 4" xfId="2" xr:uid="{2F6A30B9-6115-2645-8170-F9C8FE95EE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1%20Randonneurs/5097%20A%20Ferry%20Sails%20Throug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Entry"/>
      <sheetName val="Control Card"/>
      <sheetName val=" Route"/>
    </sheetNames>
    <sheetDataSet>
      <sheetData sheetId="0">
        <row r="1">
          <cell r="B1">
            <v>600</v>
          </cell>
          <cell r="C1">
            <v>600</v>
          </cell>
        </row>
        <row r="2">
          <cell r="B2">
            <v>40</v>
          </cell>
        </row>
        <row r="3">
          <cell r="B3" t="str">
            <v>A Ferry Sails Through reprise</v>
          </cell>
        </row>
        <row r="4">
          <cell r="B4">
            <v>4703</v>
          </cell>
        </row>
        <row r="7">
          <cell r="B7">
            <v>44084</v>
          </cell>
        </row>
        <row r="8">
          <cell r="B8">
            <v>0.15625</v>
          </cell>
        </row>
        <row r="10">
          <cell r="D10">
            <v>0</v>
          </cell>
          <cell r="E10" t="str">
            <v>BRENTWOOD BAY</v>
          </cell>
          <cell r="F10" t="str">
            <v>Information Control</v>
          </cell>
          <cell r="G10" t="str">
            <v>Ferry Terminal</v>
          </cell>
          <cell r="H10" t="str">
            <v>Verdier Ave</v>
          </cell>
          <cell r="I10">
            <v>44084.15625</v>
          </cell>
          <cell r="J10">
            <v>44084.197916666664</v>
          </cell>
          <cell r="K10">
            <v>44084.15625</v>
          </cell>
          <cell r="L10">
            <v>44084.197916666664</v>
          </cell>
        </row>
        <row r="11">
          <cell r="D11">
            <v>64.5</v>
          </cell>
          <cell r="E11" t="str">
            <v>COBBLE HILL</v>
          </cell>
          <cell r="F11" t="str">
            <v>Information Control</v>
          </cell>
          <cell r="G11" t="str">
            <v>Koksilah Forest Service Rd</v>
          </cell>
          <cell r="H11" t="str">
            <v>Doran Rd</v>
          </cell>
          <cell r="I11">
            <v>1.8970588235294117</v>
          </cell>
          <cell r="J11">
            <v>4.3</v>
          </cell>
          <cell r="K11">
            <v>44084.23541666667</v>
          </cell>
          <cell r="L11">
            <v>44084.335416666669</v>
          </cell>
        </row>
        <row r="12">
          <cell r="D12">
            <v>133</v>
          </cell>
          <cell r="E12" t="str">
            <v>CEDAR</v>
          </cell>
          <cell r="F12" t="str">
            <v>Information Control</v>
          </cell>
          <cell r="G12" t="str">
            <v>Hemer Park Entrance Gate</v>
          </cell>
          <cell r="H12" t="str">
            <v>Service Rd</v>
          </cell>
          <cell r="I12">
            <v>3.9117647058823528</v>
          </cell>
          <cell r="J12">
            <v>8.8666666666666671</v>
          </cell>
          <cell r="K12">
            <v>44084.319444444445</v>
          </cell>
          <cell r="L12">
            <v>44084.525694444441</v>
          </cell>
        </row>
        <row r="13">
          <cell r="D13">
            <v>182.3</v>
          </cell>
          <cell r="E13" t="str">
            <v>NANOOSE</v>
          </cell>
          <cell r="F13" t="str">
            <v>Information Control</v>
          </cell>
          <cell r="G13" t="str">
            <v>Claudet Rd Community Park</v>
          </cell>
          <cell r="H13" t="str">
            <v>Claudet Rd</v>
          </cell>
          <cell r="I13">
            <v>5.3617647058823534</v>
          </cell>
          <cell r="J13">
            <v>12.153333333333334</v>
          </cell>
          <cell r="K13">
            <v>44084.379861111112</v>
          </cell>
          <cell r="L13">
            <v>44084.662499999999</v>
          </cell>
        </row>
        <row r="14">
          <cell r="D14">
            <v>216.9</v>
          </cell>
          <cell r="E14" t="str">
            <v>QUALICUM</v>
          </cell>
          <cell r="F14" t="str">
            <v>Information Control</v>
          </cell>
          <cell r="G14" t="str">
            <v xml:space="preserve">Little Qualicum River RP </v>
          </cell>
          <cell r="H14" t="str">
            <v>Parking lot, Meadowood Rd</v>
          </cell>
          <cell r="I14">
            <v>6.4105249999999998</v>
          </cell>
          <cell r="J14">
            <v>14.46</v>
          </cell>
          <cell r="K14">
            <v>44084.423611111109</v>
          </cell>
          <cell r="L14">
            <v>44084.759027777778</v>
          </cell>
        </row>
        <row r="15">
          <cell r="D15">
            <v>287.2</v>
          </cell>
          <cell r="E15" t="str">
            <v>COMOX</v>
          </cell>
          <cell r="F15" t="str">
            <v>Information Control</v>
          </cell>
          <cell r="G15" t="str">
            <v>Point Holmes Boat Launch</v>
          </cell>
          <cell r="H15" t="str">
            <v>Lazo Rd</v>
          </cell>
          <cell r="I15">
            <v>8.6073999999999984</v>
          </cell>
          <cell r="J15">
            <v>19.146666666666665</v>
          </cell>
          <cell r="K15">
            <v>44084.51458333333</v>
          </cell>
          <cell r="L15">
            <v>44084.95416666667</v>
          </cell>
        </row>
        <row r="16">
          <cell r="D16">
            <v>344.7</v>
          </cell>
          <cell r="E16" t="str">
            <v>CAMPBELL RIVER</v>
          </cell>
          <cell r="F16" t="str">
            <v>Information Control</v>
          </cell>
          <cell r="G16" t="str">
            <v>River City Storage</v>
          </cell>
          <cell r="H16" t="str">
            <v>2175 Campbell River Rd</v>
          </cell>
          <cell r="I16">
            <v>10.404274999999998</v>
          </cell>
          <cell r="J16">
            <v>22.98</v>
          </cell>
          <cell r="K16">
            <v>44084.589583333334</v>
          </cell>
          <cell r="L16">
            <v>44085.113888888889</v>
          </cell>
        </row>
        <row r="17">
          <cell r="D17">
            <v>403.3</v>
          </cell>
          <cell r="E17" t="str">
            <v>CUMBERLAND</v>
          </cell>
          <cell r="F17" t="str">
            <v>Information Control</v>
          </cell>
          <cell r="G17" t="str">
            <v>Just after stop sign</v>
          </cell>
          <cell r="H17" t="str">
            <v>First St @ Dunsmuir Ave</v>
          </cell>
          <cell r="I17">
            <v>12.242400000000002</v>
          </cell>
          <cell r="J17">
            <v>26.886666666666667</v>
          </cell>
          <cell r="K17">
            <v>44084.666666666664</v>
          </cell>
          <cell r="L17">
            <v>44085.276388888888</v>
          </cell>
        </row>
        <row r="18">
          <cell r="D18">
            <v>485.7</v>
          </cell>
          <cell r="E18" t="str">
            <v>NANOOSE</v>
          </cell>
          <cell r="F18" t="str">
            <v>Information Control</v>
          </cell>
          <cell r="G18" t="str">
            <v>Rocking Horse Pub sign</v>
          </cell>
          <cell r="H18" t="str">
            <v>NW Bay Rd @ Sanders Rd</v>
          </cell>
          <cell r="I18">
            <v>14.989066666666666</v>
          </cell>
          <cell r="J18">
            <v>32.380000000000003</v>
          </cell>
          <cell r="K18">
            <v>44084.780555555553</v>
          </cell>
          <cell r="L18">
            <v>44085.505555555559</v>
          </cell>
        </row>
        <row r="19">
          <cell r="D19">
            <v>601.6</v>
          </cell>
          <cell r="E19" t="str">
            <v>MILL BAY</v>
          </cell>
          <cell r="F19" t="str">
            <v>Information Control</v>
          </cell>
          <cell r="G19" t="str">
            <v>Ferry Terminal</v>
          </cell>
          <cell r="H19" t="str">
            <v>Ferry Rd</v>
          </cell>
          <cell r="I19">
            <v>18.856142857142856</v>
          </cell>
          <cell r="J19">
            <v>40</v>
          </cell>
          <cell r="K19">
            <v>44084.941666666666</v>
          </cell>
          <cell r="L19">
            <v>44085.822916666664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CC48D-D832-7D4A-8BC4-187C1D85604F}">
  <dimension ref="A1:R266"/>
  <sheetViews>
    <sheetView tabSelected="1" topLeftCell="A166" zoomScale="153" zoomScaleNormal="153" zoomScaleSheetLayoutView="100" zoomScalePageLayoutView="120" workbookViewId="0">
      <selection activeCell="D183" sqref="D183:D186"/>
    </sheetView>
  </sheetViews>
  <sheetFormatPr baseColWidth="10" defaultColWidth="9.1640625" defaultRowHeight="16" x14ac:dyDescent="0.2"/>
  <cols>
    <col min="1" max="1" width="6.6640625" style="13" customWidth="1"/>
    <col min="2" max="2" width="4.1640625" style="13" customWidth="1"/>
    <col min="3" max="3" width="36.6640625" style="13" customWidth="1"/>
    <col min="4" max="4" width="6.33203125" style="5" bestFit="1" customWidth="1"/>
    <col min="5" max="5" width="9.1640625" style="1"/>
    <col min="19" max="16384" width="9.1640625" style="13"/>
  </cols>
  <sheetData>
    <row r="1" spans="1:18" ht="44" customHeight="1" thickBot="1" x14ac:dyDescent="0.25">
      <c r="A1" s="24" t="s">
        <v>0</v>
      </c>
      <c r="B1" s="25" t="s">
        <v>1</v>
      </c>
      <c r="C1" s="26" t="s">
        <v>2</v>
      </c>
      <c r="D1" s="27" t="s">
        <v>3</v>
      </c>
    </row>
    <row r="2" spans="1:18" s="1" customFormat="1" ht="28" x14ac:dyDescent="0.2">
      <c r="A2" s="2"/>
      <c r="B2" s="23"/>
      <c r="C2" s="3" t="s">
        <v>176</v>
      </c>
      <c r="D2" s="22"/>
      <c r="F2"/>
      <c r="G2"/>
      <c r="H2"/>
      <c r="I2"/>
      <c r="J2"/>
      <c r="K2"/>
      <c r="L2"/>
      <c r="M2"/>
      <c r="N2"/>
      <c r="O2"/>
      <c r="P2"/>
      <c r="Q2"/>
      <c r="R2"/>
    </row>
    <row r="3" spans="1:18" s="1" customFormat="1" x14ac:dyDescent="0.2">
      <c r="A3" s="30">
        <v>0</v>
      </c>
      <c r="B3" s="16" t="s">
        <v>6</v>
      </c>
      <c r="C3" s="16" t="s">
        <v>40</v>
      </c>
      <c r="D3" s="31">
        <f t="shared" ref="D3:D25" si="0">A4-A3</f>
        <v>0.1</v>
      </c>
      <c r="F3"/>
      <c r="G3"/>
      <c r="H3"/>
      <c r="I3"/>
      <c r="J3"/>
      <c r="K3"/>
      <c r="L3"/>
      <c r="M3"/>
      <c r="N3"/>
      <c r="O3"/>
      <c r="P3"/>
      <c r="Q3"/>
      <c r="R3"/>
    </row>
    <row r="4" spans="1:18" s="1" customFormat="1" x14ac:dyDescent="0.2">
      <c r="A4" s="30">
        <v>0.1</v>
      </c>
      <c r="B4" s="16" t="s">
        <v>5</v>
      </c>
      <c r="C4" s="16" t="s">
        <v>27</v>
      </c>
      <c r="D4" s="31">
        <f t="shared" si="0"/>
        <v>0.1</v>
      </c>
      <c r="F4"/>
      <c r="G4"/>
      <c r="H4"/>
      <c r="I4"/>
      <c r="J4"/>
      <c r="K4"/>
      <c r="L4"/>
      <c r="M4"/>
      <c r="N4"/>
      <c r="O4"/>
      <c r="P4"/>
      <c r="Q4"/>
      <c r="R4"/>
    </row>
    <row r="5" spans="1:18" s="1" customFormat="1" x14ac:dyDescent="0.2">
      <c r="A5" s="30">
        <v>0.2</v>
      </c>
      <c r="B5" s="16" t="s">
        <v>6</v>
      </c>
      <c r="C5" s="16" t="s">
        <v>28</v>
      </c>
      <c r="D5" s="31">
        <f t="shared" si="0"/>
        <v>0</v>
      </c>
      <c r="F5"/>
      <c r="G5"/>
      <c r="H5"/>
      <c r="I5"/>
      <c r="J5"/>
      <c r="K5"/>
      <c r="L5"/>
      <c r="M5"/>
      <c r="N5"/>
      <c r="O5"/>
      <c r="P5"/>
      <c r="Q5"/>
      <c r="R5"/>
    </row>
    <row r="6" spans="1:18" s="1" customFormat="1" x14ac:dyDescent="0.2">
      <c r="A6" s="30">
        <v>0.2</v>
      </c>
      <c r="B6" s="16" t="s">
        <v>4</v>
      </c>
      <c r="C6" s="16" t="s">
        <v>29</v>
      </c>
      <c r="D6" s="31">
        <f t="shared" si="0"/>
        <v>0.3</v>
      </c>
      <c r="F6"/>
      <c r="G6"/>
      <c r="H6"/>
      <c r="I6"/>
      <c r="J6"/>
      <c r="K6"/>
      <c r="L6"/>
      <c r="M6"/>
      <c r="N6"/>
      <c r="O6"/>
      <c r="P6"/>
      <c r="Q6"/>
      <c r="R6"/>
    </row>
    <row r="7" spans="1:18" s="1" customFormat="1" x14ac:dyDescent="0.2">
      <c r="A7" s="30">
        <v>0.5</v>
      </c>
      <c r="B7" s="16" t="s">
        <v>5</v>
      </c>
      <c r="C7" s="16" t="s">
        <v>30</v>
      </c>
      <c r="D7" s="31">
        <f t="shared" si="0"/>
        <v>1.1000000000000001</v>
      </c>
      <c r="F7"/>
      <c r="G7"/>
      <c r="H7"/>
      <c r="I7"/>
      <c r="J7"/>
      <c r="K7"/>
      <c r="L7"/>
      <c r="M7"/>
      <c r="N7"/>
      <c r="O7"/>
      <c r="P7"/>
      <c r="Q7"/>
      <c r="R7"/>
    </row>
    <row r="8" spans="1:18" s="1" customFormat="1" x14ac:dyDescent="0.2">
      <c r="A8" s="30">
        <v>1.6</v>
      </c>
      <c r="B8" s="16" t="s">
        <v>6</v>
      </c>
      <c r="C8" s="16" t="s">
        <v>31</v>
      </c>
      <c r="D8" s="31">
        <f t="shared" si="0"/>
        <v>0.69999999999999973</v>
      </c>
      <c r="F8"/>
      <c r="G8"/>
      <c r="H8"/>
      <c r="I8"/>
      <c r="J8"/>
      <c r="K8"/>
      <c r="L8"/>
      <c r="M8"/>
      <c r="N8"/>
      <c r="O8"/>
      <c r="P8"/>
      <c r="Q8"/>
      <c r="R8"/>
    </row>
    <row r="9" spans="1:18" s="1" customFormat="1" x14ac:dyDescent="0.2">
      <c r="A9" s="30">
        <v>2.2999999999999998</v>
      </c>
      <c r="B9" s="16" t="s">
        <v>5</v>
      </c>
      <c r="C9" s="16" t="s">
        <v>32</v>
      </c>
      <c r="D9" s="31">
        <f t="shared" si="0"/>
        <v>0.20000000000000018</v>
      </c>
      <c r="F9"/>
      <c r="G9"/>
      <c r="H9"/>
      <c r="I9"/>
      <c r="J9"/>
      <c r="K9"/>
      <c r="L9"/>
      <c r="M9"/>
      <c r="N9"/>
      <c r="O9"/>
      <c r="P9"/>
      <c r="Q9"/>
      <c r="R9"/>
    </row>
    <row r="10" spans="1:18" s="1" customFormat="1" x14ac:dyDescent="0.2">
      <c r="A10" s="30">
        <v>2.5</v>
      </c>
      <c r="B10" s="16" t="s">
        <v>6</v>
      </c>
      <c r="C10" s="16" t="s">
        <v>33</v>
      </c>
      <c r="D10" s="31">
        <f t="shared" si="0"/>
        <v>0.29999999999999982</v>
      </c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 s="1" customFormat="1" x14ac:dyDescent="0.2">
      <c r="A11" s="30">
        <v>2.8</v>
      </c>
      <c r="B11" s="16" t="s">
        <v>5</v>
      </c>
      <c r="C11" s="16" t="s">
        <v>37</v>
      </c>
      <c r="D11" s="31">
        <f t="shared" si="0"/>
        <v>0.5</v>
      </c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 s="1" customFormat="1" x14ac:dyDescent="0.2">
      <c r="A12" s="30">
        <v>3.3</v>
      </c>
      <c r="B12" s="16" t="s">
        <v>4</v>
      </c>
      <c r="C12" s="16" t="s">
        <v>38</v>
      </c>
      <c r="D12" s="31">
        <f t="shared" si="0"/>
        <v>0.5</v>
      </c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 s="1" customFormat="1" x14ac:dyDescent="0.2">
      <c r="A13" s="30">
        <v>3.8</v>
      </c>
      <c r="B13" s="16" t="s">
        <v>6</v>
      </c>
      <c r="C13" s="16" t="s">
        <v>36</v>
      </c>
      <c r="D13" s="31">
        <f t="shared" si="0"/>
        <v>0.10000000000000009</v>
      </c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 s="1" customFormat="1" x14ac:dyDescent="0.2">
      <c r="A14" s="30">
        <v>3.9</v>
      </c>
      <c r="B14" s="16" t="s">
        <v>4</v>
      </c>
      <c r="C14" s="16" t="s">
        <v>34</v>
      </c>
      <c r="D14" s="31">
        <f t="shared" si="0"/>
        <v>0.19999999999999973</v>
      </c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 s="1" customFormat="1" x14ac:dyDescent="0.2">
      <c r="A15" s="30">
        <v>4.0999999999999996</v>
      </c>
      <c r="B15" s="16" t="s">
        <v>5</v>
      </c>
      <c r="C15" s="16" t="s">
        <v>35</v>
      </c>
      <c r="D15" s="31">
        <f t="shared" si="0"/>
        <v>1.3000000000000007</v>
      </c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 s="1" customFormat="1" x14ac:dyDescent="0.2">
      <c r="A16" s="30">
        <v>5.4</v>
      </c>
      <c r="B16" s="16" t="s">
        <v>5</v>
      </c>
      <c r="C16" s="16" t="s">
        <v>19</v>
      </c>
      <c r="D16" s="31">
        <f t="shared" si="0"/>
        <v>1.1999999999999993</v>
      </c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 s="1" customFormat="1" x14ac:dyDescent="0.2">
      <c r="A17" s="30">
        <v>6.6</v>
      </c>
      <c r="B17" s="18" t="s">
        <v>4</v>
      </c>
      <c r="C17" s="17" t="s">
        <v>20</v>
      </c>
      <c r="D17" s="31">
        <f t="shared" si="0"/>
        <v>1.7000000000000011</v>
      </c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 s="1" customFormat="1" x14ac:dyDescent="0.2">
      <c r="A18" s="30">
        <v>8.3000000000000007</v>
      </c>
      <c r="B18" s="16" t="s">
        <v>6</v>
      </c>
      <c r="C18" s="16" t="s">
        <v>25</v>
      </c>
      <c r="D18" s="31">
        <f t="shared" si="0"/>
        <v>0</v>
      </c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 s="1" customFormat="1" x14ac:dyDescent="0.2">
      <c r="A19" s="30">
        <v>8.3000000000000007</v>
      </c>
      <c r="B19" s="12" t="s">
        <v>5</v>
      </c>
      <c r="C19" s="16" t="s">
        <v>72</v>
      </c>
      <c r="D19" s="31">
        <f t="shared" si="0"/>
        <v>1.3999999999999986</v>
      </c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 s="1" customFormat="1" x14ac:dyDescent="0.2">
      <c r="A20" s="4">
        <v>9.6999999999999993</v>
      </c>
      <c r="B20" s="12" t="s">
        <v>6</v>
      </c>
      <c r="C20" s="17" t="s">
        <v>21</v>
      </c>
      <c r="D20" s="31">
        <f t="shared" si="0"/>
        <v>3</v>
      </c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 s="1" customFormat="1" x14ac:dyDescent="0.2">
      <c r="A21" s="4">
        <v>12.7</v>
      </c>
      <c r="B21" s="12" t="s">
        <v>5</v>
      </c>
      <c r="C21" s="17" t="s">
        <v>22</v>
      </c>
      <c r="D21" s="31">
        <f t="shared" si="0"/>
        <v>11.8</v>
      </c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 s="1" customFormat="1" x14ac:dyDescent="0.2">
      <c r="A22" s="4">
        <v>24.5</v>
      </c>
      <c r="B22" s="16" t="s">
        <v>6</v>
      </c>
      <c r="C22" s="16" t="s">
        <v>72</v>
      </c>
      <c r="D22" s="31">
        <f t="shared" si="0"/>
        <v>17.899999999999999</v>
      </c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 s="1" customFormat="1" x14ac:dyDescent="0.2">
      <c r="A23" s="4">
        <v>42.4</v>
      </c>
      <c r="B23" s="10" t="s">
        <v>5</v>
      </c>
      <c r="C23" s="17" t="s">
        <v>179</v>
      </c>
      <c r="D23" s="31">
        <f t="shared" si="0"/>
        <v>0</v>
      </c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18" s="1" customFormat="1" x14ac:dyDescent="0.2">
      <c r="A24" s="4">
        <v>42.4</v>
      </c>
      <c r="B24" s="16" t="s">
        <v>6</v>
      </c>
      <c r="C24" s="17" t="s">
        <v>10</v>
      </c>
      <c r="D24" s="31">
        <f t="shared" si="0"/>
        <v>0.89999999999999858</v>
      </c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 s="1" customFormat="1" x14ac:dyDescent="0.2">
      <c r="A25" s="4">
        <v>43.3</v>
      </c>
      <c r="B25" s="16" t="s">
        <v>6</v>
      </c>
      <c r="C25" s="16" t="s">
        <v>11</v>
      </c>
      <c r="D25" s="31">
        <f t="shared" si="0"/>
        <v>1.5</v>
      </c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 s="1" customFormat="1" x14ac:dyDescent="0.2">
      <c r="A26" s="4">
        <v>44.8</v>
      </c>
      <c r="B26" s="16" t="s">
        <v>5</v>
      </c>
      <c r="C26" s="17" t="s">
        <v>12</v>
      </c>
      <c r="D26" s="31">
        <f t="shared" ref="D26:D33" si="1">A27-A26</f>
        <v>6.4000000000000057</v>
      </c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 s="1" customFormat="1" x14ac:dyDescent="0.2">
      <c r="A27" s="4">
        <v>51.2</v>
      </c>
      <c r="B27" s="16" t="s">
        <v>5</v>
      </c>
      <c r="C27" s="17" t="s">
        <v>13</v>
      </c>
      <c r="D27" s="31">
        <f t="shared" si="1"/>
        <v>0.59999999999999432</v>
      </c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 s="1" customFormat="1" x14ac:dyDescent="0.2">
      <c r="A28" s="4">
        <v>51.8</v>
      </c>
      <c r="B28" s="20" t="s">
        <v>6</v>
      </c>
      <c r="C28" s="17" t="s">
        <v>72</v>
      </c>
      <c r="D28" s="31">
        <f t="shared" si="1"/>
        <v>3.1000000000000014</v>
      </c>
      <c r="F28"/>
      <c r="G28"/>
      <c r="H28"/>
      <c r="I28"/>
      <c r="J28"/>
      <c r="K28"/>
      <c r="L28"/>
      <c r="M28"/>
      <c r="N28"/>
      <c r="O28"/>
      <c r="P28"/>
      <c r="Q28"/>
      <c r="R28"/>
    </row>
    <row r="29" spans="1:18" s="1" customFormat="1" x14ac:dyDescent="0.2">
      <c r="A29" s="4">
        <v>54.9</v>
      </c>
      <c r="B29" s="16" t="s">
        <v>5</v>
      </c>
      <c r="C29" s="17" t="s">
        <v>14</v>
      </c>
      <c r="D29" s="31">
        <f t="shared" si="1"/>
        <v>5.7000000000000028</v>
      </c>
      <c r="F29"/>
      <c r="G29"/>
      <c r="H29"/>
      <c r="I29"/>
      <c r="J29"/>
      <c r="K29"/>
      <c r="L29"/>
      <c r="M29"/>
      <c r="N29"/>
      <c r="O29"/>
      <c r="P29"/>
      <c r="Q29"/>
      <c r="R29"/>
    </row>
    <row r="30" spans="1:18" s="1" customFormat="1" x14ac:dyDescent="0.2">
      <c r="A30" s="4">
        <v>60.6</v>
      </c>
      <c r="B30" s="20" t="s">
        <v>4</v>
      </c>
      <c r="C30" s="17" t="s">
        <v>15</v>
      </c>
      <c r="D30" s="31">
        <f t="shared" si="1"/>
        <v>1.2999999999999972</v>
      </c>
      <c r="F30"/>
      <c r="G30"/>
      <c r="H30"/>
      <c r="I30"/>
      <c r="J30"/>
      <c r="K30"/>
      <c r="L30"/>
      <c r="M30"/>
      <c r="N30"/>
      <c r="O30"/>
      <c r="P30"/>
      <c r="Q30"/>
      <c r="R30"/>
    </row>
    <row r="31" spans="1:18" s="1" customFormat="1" x14ac:dyDescent="0.2">
      <c r="A31" s="4">
        <v>61.9</v>
      </c>
      <c r="B31" s="10" t="s">
        <v>5</v>
      </c>
      <c r="C31" s="17" t="s">
        <v>18</v>
      </c>
      <c r="D31" s="31">
        <f t="shared" si="1"/>
        <v>1.8999999999999986</v>
      </c>
      <c r="F31"/>
      <c r="G31"/>
      <c r="H31"/>
      <c r="I31"/>
      <c r="J31"/>
      <c r="K31"/>
      <c r="L31"/>
      <c r="M31"/>
      <c r="N31"/>
      <c r="O31"/>
      <c r="P31"/>
      <c r="Q31"/>
      <c r="R31"/>
    </row>
    <row r="32" spans="1:18" s="1" customFormat="1" x14ac:dyDescent="0.2">
      <c r="A32" s="4">
        <v>63.8</v>
      </c>
      <c r="B32" s="18" t="s">
        <v>6</v>
      </c>
      <c r="C32" s="17" t="s">
        <v>17</v>
      </c>
      <c r="D32" s="31">
        <f t="shared" si="1"/>
        <v>23</v>
      </c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 s="1" customFormat="1" x14ac:dyDescent="0.2">
      <c r="A33" s="11">
        <v>86.8</v>
      </c>
      <c r="B33" s="12" t="s">
        <v>6</v>
      </c>
      <c r="C33" s="16" t="s">
        <v>23</v>
      </c>
      <c r="D33" s="31">
        <f t="shared" si="1"/>
        <v>0.29999999999999716</v>
      </c>
      <c r="F33"/>
      <c r="G33"/>
      <c r="H33"/>
      <c r="I33"/>
      <c r="J33"/>
      <c r="K33"/>
      <c r="L33"/>
      <c r="M33"/>
      <c r="N33"/>
      <c r="O33"/>
      <c r="P33"/>
      <c r="Q33"/>
      <c r="R33"/>
    </row>
    <row r="34" spans="1:18" s="1" customFormat="1" ht="28" x14ac:dyDescent="0.2">
      <c r="A34" s="2">
        <v>87.1</v>
      </c>
      <c r="B34" s="23"/>
      <c r="C34" s="29" t="s">
        <v>177</v>
      </c>
      <c r="D34" s="28"/>
      <c r="F34"/>
      <c r="G34"/>
      <c r="H34"/>
      <c r="I34"/>
      <c r="J34"/>
      <c r="K34"/>
      <c r="L34"/>
      <c r="M34"/>
      <c r="N34"/>
      <c r="O34"/>
      <c r="P34"/>
      <c r="Q34"/>
      <c r="R34"/>
    </row>
    <row r="35" spans="1:18" s="1" customFormat="1" x14ac:dyDescent="0.2">
      <c r="A35" s="11">
        <v>87.1</v>
      </c>
      <c r="B35" s="16" t="s">
        <v>24</v>
      </c>
      <c r="C35" s="17" t="s">
        <v>43</v>
      </c>
      <c r="D35" s="15">
        <f t="shared" ref="D35:D38" si="2">A36-A35</f>
        <v>0.30000000000001137</v>
      </c>
      <c r="F35"/>
      <c r="G35"/>
      <c r="H35"/>
      <c r="I35"/>
      <c r="J35"/>
      <c r="K35"/>
      <c r="L35"/>
      <c r="M35"/>
      <c r="N35"/>
      <c r="O35"/>
      <c r="P35"/>
      <c r="Q35"/>
      <c r="R35"/>
    </row>
    <row r="36" spans="1:18" s="1" customFormat="1" x14ac:dyDescent="0.2">
      <c r="A36" s="4">
        <v>87.4</v>
      </c>
      <c r="B36" s="16" t="s">
        <v>4</v>
      </c>
      <c r="C36" s="17" t="s">
        <v>46</v>
      </c>
      <c r="D36" s="15">
        <f t="shared" si="2"/>
        <v>7</v>
      </c>
      <c r="F36"/>
      <c r="G36"/>
      <c r="H36"/>
      <c r="I36"/>
      <c r="J36"/>
      <c r="K36"/>
      <c r="L36"/>
      <c r="M36"/>
      <c r="N36"/>
      <c r="O36"/>
      <c r="P36"/>
      <c r="Q36"/>
      <c r="R36"/>
    </row>
    <row r="37" spans="1:18" s="1" customFormat="1" x14ac:dyDescent="0.2">
      <c r="A37" s="11">
        <v>94.4</v>
      </c>
      <c r="B37" s="12" t="s">
        <v>6</v>
      </c>
      <c r="C37" s="17" t="s">
        <v>47</v>
      </c>
      <c r="D37" s="15">
        <f t="shared" si="2"/>
        <v>50.599999999999994</v>
      </c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 s="1" customFormat="1" x14ac:dyDescent="0.2">
      <c r="A38" s="4">
        <v>145</v>
      </c>
      <c r="B38" s="16" t="s">
        <v>6</v>
      </c>
      <c r="C38" s="17" t="s">
        <v>50</v>
      </c>
      <c r="D38" s="15">
        <f t="shared" si="2"/>
        <v>0.30000000000001137</v>
      </c>
      <c r="F38"/>
      <c r="G38"/>
      <c r="H38"/>
      <c r="I38"/>
      <c r="J38"/>
      <c r="K38"/>
      <c r="L38"/>
      <c r="M38"/>
      <c r="N38"/>
      <c r="O38"/>
      <c r="P38"/>
      <c r="Q38"/>
      <c r="R38"/>
    </row>
    <row r="39" spans="1:18" s="1" customFormat="1" x14ac:dyDescent="0.2">
      <c r="A39" s="11">
        <v>145.30000000000001</v>
      </c>
      <c r="B39" s="16" t="s">
        <v>6</v>
      </c>
      <c r="C39" s="17" t="s">
        <v>48</v>
      </c>
      <c r="D39" s="15">
        <f>A40-A39</f>
        <v>2.6999999999999886</v>
      </c>
      <c r="F39"/>
      <c r="G39"/>
      <c r="H39"/>
      <c r="I39"/>
      <c r="J39"/>
      <c r="K39"/>
      <c r="L39"/>
      <c r="M39"/>
      <c r="N39"/>
      <c r="O39"/>
      <c r="P39"/>
      <c r="Q39"/>
      <c r="R39"/>
    </row>
    <row r="40" spans="1:18" s="1" customFormat="1" x14ac:dyDescent="0.2">
      <c r="A40" s="11">
        <v>148</v>
      </c>
      <c r="B40" s="12" t="s">
        <v>5</v>
      </c>
      <c r="C40" s="17" t="s">
        <v>49</v>
      </c>
      <c r="D40" s="15">
        <f t="shared" ref="D40:D49" si="3">A41-A40</f>
        <v>1.9000000000000057</v>
      </c>
      <c r="F40"/>
      <c r="G40"/>
      <c r="H40"/>
      <c r="I40"/>
      <c r="J40"/>
      <c r="K40"/>
      <c r="L40"/>
      <c r="M40"/>
      <c r="N40"/>
      <c r="O40"/>
      <c r="P40"/>
      <c r="Q40"/>
      <c r="R40"/>
    </row>
    <row r="41" spans="1:18" s="1" customFormat="1" x14ac:dyDescent="0.2">
      <c r="A41" s="11">
        <v>149.9</v>
      </c>
      <c r="B41" s="12" t="s">
        <v>5</v>
      </c>
      <c r="C41" s="17" t="s">
        <v>51</v>
      </c>
      <c r="D41" s="15">
        <f t="shared" si="3"/>
        <v>9.9999999999994316E-2</v>
      </c>
      <c r="F41"/>
      <c r="G41"/>
      <c r="H41"/>
      <c r="I41"/>
      <c r="J41"/>
      <c r="K41"/>
      <c r="L41"/>
      <c r="M41"/>
      <c r="N41"/>
      <c r="O41"/>
      <c r="P41"/>
      <c r="Q41"/>
      <c r="R41"/>
    </row>
    <row r="42" spans="1:18" s="1" customFormat="1" ht="28" x14ac:dyDescent="0.2">
      <c r="A42" s="2">
        <v>150</v>
      </c>
      <c r="B42" s="23"/>
      <c r="C42" s="29" t="s">
        <v>178</v>
      </c>
      <c r="D42" s="28"/>
      <c r="F42"/>
      <c r="G42"/>
      <c r="H42"/>
      <c r="I42"/>
      <c r="J42"/>
      <c r="K42"/>
      <c r="L42"/>
      <c r="M42"/>
      <c r="N42"/>
      <c r="O42"/>
      <c r="P42"/>
      <c r="Q42"/>
      <c r="R42"/>
    </row>
    <row r="43" spans="1:18" s="1" customFormat="1" x14ac:dyDescent="0.2">
      <c r="A43" s="11">
        <v>150</v>
      </c>
      <c r="B43" s="12" t="s">
        <v>7</v>
      </c>
      <c r="C43" s="17" t="s">
        <v>44</v>
      </c>
      <c r="D43" s="15">
        <f t="shared" si="3"/>
        <v>0</v>
      </c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 s="1" customFormat="1" x14ac:dyDescent="0.2">
      <c r="A44" s="11">
        <v>150</v>
      </c>
      <c r="B44" s="16" t="s">
        <v>6</v>
      </c>
      <c r="C44" s="17" t="s">
        <v>52</v>
      </c>
      <c r="D44" s="15">
        <f t="shared" si="3"/>
        <v>2</v>
      </c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 s="1" customFormat="1" x14ac:dyDescent="0.2">
      <c r="A45" s="11">
        <v>152</v>
      </c>
      <c r="B45" s="16" t="s">
        <v>6</v>
      </c>
      <c r="C45" s="17" t="s">
        <v>53</v>
      </c>
      <c r="D45" s="15">
        <f t="shared" si="3"/>
        <v>1.4000000000000057</v>
      </c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 s="1" customFormat="1" x14ac:dyDescent="0.2">
      <c r="A46" s="11">
        <v>153.4</v>
      </c>
      <c r="B46" s="12" t="s">
        <v>5</v>
      </c>
      <c r="C46" s="16" t="s">
        <v>54</v>
      </c>
      <c r="D46" s="15">
        <f t="shared" si="3"/>
        <v>1.5</v>
      </c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8" s="1" customFormat="1" x14ac:dyDescent="0.2">
      <c r="A47" s="11">
        <v>154.9</v>
      </c>
      <c r="B47" s="16" t="s">
        <v>5</v>
      </c>
      <c r="C47" s="17" t="s">
        <v>55</v>
      </c>
      <c r="D47" s="15">
        <f t="shared" si="3"/>
        <v>12.799999999999983</v>
      </c>
      <c r="F47"/>
      <c r="G47"/>
      <c r="H47"/>
      <c r="I47"/>
      <c r="J47"/>
      <c r="K47"/>
      <c r="L47"/>
      <c r="M47"/>
      <c r="N47"/>
      <c r="O47"/>
      <c r="P47"/>
      <c r="Q47"/>
      <c r="R47"/>
    </row>
    <row r="48" spans="1:18" s="1" customFormat="1" x14ac:dyDescent="0.2">
      <c r="A48" s="11">
        <v>167.7</v>
      </c>
      <c r="B48" s="16" t="s">
        <v>6</v>
      </c>
      <c r="C48" s="17" t="s">
        <v>56</v>
      </c>
      <c r="D48" s="15">
        <f t="shared" si="3"/>
        <v>37.900000000000006</v>
      </c>
      <c r="F48"/>
      <c r="G48"/>
      <c r="H48"/>
      <c r="I48"/>
      <c r="J48"/>
      <c r="K48"/>
      <c r="L48"/>
      <c r="M48"/>
      <c r="N48"/>
      <c r="O48"/>
      <c r="P48"/>
      <c r="Q48"/>
      <c r="R48"/>
    </row>
    <row r="49" spans="1:18" s="1" customFormat="1" x14ac:dyDescent="0.2">
      <c r="A49" s="11">
        <v>205.6</v>
      </c>
      <c r="B49" s="12" t="s">
        <v>5</v>
      </c>
      <c r="C49" s="17" t="s">
        <v>16</v>
      </c>
      <c r="D49" s="15">
        <f t="shared" si="3"/>
        <v>6.9000000000000057</v>
      </c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 s="1" customFormat="1" x14ac:dyDescent="0.2">
      <c r="A50" s="11">
        <v>212.5</v>
      </c>
      <c r="B50" s="16" t="s">
        <v>6</v>
      </c>
      <c r="C50" s="17" t="s">
        <v>57</v>
      </c>
      <c r="D50" s="15">
        <f t="shared" ref="D50:D72" si="4">A51-A50</f>
        <v>3.1999999999999886</v>
      </c>
      <c r="F50"/>
      <c r="G50"/>
      <c r="H50"/>
      <c r="I50"/>
      <c r="J50"/>
      <c r="K50"/>
      <c r="L50"/>
      <c r="M50"/>
      <c r="N50"/>
      <c r="O50"/>
      <c r="P50"/>
      <c r="Q50"/>
      <c r="R50"/>
    </row>
    <row r="51" spans="1:18" s="1" customFormat="1" x14ac:dyDescent="0.2">
      <c r="A51" s="11">
        <v>215.7</v>
      </c>
      <c r="B51" s="16" t="s">
        <v>6</v>
      </c>
      <c r="C51" s="32" t="s">
        <v>180</v>
      </c>
      <c r="D51" s="15">
        <f t="shared" si="4"/>
        <v>1.8000000000000114</v>
      </c>
      <c r="F51"/>
      <c r="G51"/>
      <c r="H51"/>
      <c r="I51"/>
      <c r="J51"/>
      <c r="K51"/>
      <c r="L51"/>
      <c r="M51"/>
      <c r="N51"/>
      <c r="O51"/>
      <c r="P51"/>
      <c r="Q51"/>
      <c r="R51"/>
    </row>
    <row r="52" spans="1:18" s="1" customFormat="1" x14ac:dyDescent="0.2">
      <c r="A52" s="11">
        <v>217.5</v>
      </c>
      <c r="B52" s="16" t="s">
        <v>6</v>
      </c>
      <c r="C52" s="17" t="s">
        <v>58</v>
      </c>
      <c r="D52" s="15">
        <f t="shared" si="4"/>
        <v>2.4000000000000057</v>
      </c>
      <c r="F52"/>
      <c r="G52"/>
      <c r="H52"/>
      <c r="I52"/>
      <c r="J52"/>
      <c r="K52"/>
      <c r="L52"/>
      <c r="M52"/>
      <c r="N52"/>
      <c r="O52"/>
      <c r="P52"/>
      <c r="Q52"/>
      <c r="R52"/>
    </row>
    <row r="53" spans="1:18" s="1" customFormat="1" ht="28" x14ac:dyDescent="0.2">
      <c r="A53" s="2">
        <v>219.9</v>
      </c>
      <c r="B53" s="23"/>
      <c r="C53" s="29" t="s">
        <v>157</v>
      </c>
      <c r="D53" s="28"/>
      <c r="F53"/>
      <c r="G53"/>
      <c r="H53"/>
      <c r="I53"/>
      <c r="J53"/>
      <c r="K53"/>
      <c r="L53"/>
      <c r="M53"/>
      <c r="N53"/>
      <c r="O53"/>
      <c r="P53"/>
      <c r="Q53"/>
      <c r="R53"/>
    </row>
    <row r="54" spans="1:18" s="1" customFormat="1" x14ac:dyDescent="0.2">
      <c r="A54" s="11">
        <v>219.9</v>
      </c>
      <c r="B54" s="16" t="s">
        <v>7</v>
      </c>
      <c r="C54" s="17" t="s">
        <v>45</v>
      </c>
      <c r="D54" s="15">
        <f t="shared" si="4"/>
        <v>2.4000000000000057</v>
      </c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 s="1" customFormat="1" x14ac:dyDescent="0.2">
      <c r="A55" s="11">
        <v>222.3</v>
      </c>
      <c r="B55" s="16" t="s">
        <v>6</v>
      </c>
      <c r="C55" s="17" t="s">
        <v>59</v>
      </c>
      <c r="D55" s="15">
        <f t="shared" si="4"/>
        <v>1.5999999999999943</v>
      </c>
      <c r="F55"/>
      <c r="G55"/>
      <c r="H55"/>
      <c r="I55"/>
      <c r="J55"/>
      <c r="K55"/>
      <c r="L55"/>
      <c r="M55"/>
      <c r="N55"/>
      <c r="O55"/>
      <c r="P55"/>
      <c r="Q55"/>
      <c r="R55"/>
    </row>
    <row r="56" spans="1:18" s="1" customFormat="1" ht="17" x14ac:dyDescent="0.2">
      <c r="A56" s="14">
        <v>223.9</v>
      </c>
      <c r="B56" s="6" t="s">
        <v>5</v>
      </c>
      <c r="C56" s="21" t="s">
        <v>181</v>
      </c>
      <c r="D56" s="15">
        <f t="shared" si="4"/>
        <v>2.4000000000000057</v>
      </c>
      <c r="F56"/>
      <c r="G56"/>
      <c r="H56"/>
      <c r="I56"/>
      <c r="J56"/>
      <c r="K56"/>
      <c r="L56"/>
      <c r="M56"/>
      <c r="N56"/>
      <c r="O56"/>
      <c r="P56"/>
      <c r="Q56"/>
      <c r="R56"/>
    </row>
    <row r="57" spans="1:18" s="1" customFormat="1" x14ac:dyDescent="0.2">
      <c r="A57" s="11">
        <v>226.3</v>
      </c>
      <c r="B57" s="12" t="s">
        <v>5</v>
      </c>
      <c r="C57" s="16" t="s">
        <v>60</v>
      </c>
      <c r="D57" s="15">
        <f t="shared" si="4"/>
        <v>3.6999999999999886</v>
      </c>
      <c r="F57"/>
      <c r="G57"/>
      <c r="H57"/>
      <c r="I57"/>
      <c r="J57"/>
      <c r="K57"/>
      <c r="L57"/>
      <c r="M57"/>
      <c r="N57"/>
      <c r="O57"/>
      <c r="P57"/>
      <c r="Q57"/>
      <c r="R57"/>
    </row>
    <row r="58" spans="1:18" s="1" customFormat="1" x14ac:dyDescent="0.2">
      <c r="A58" s="11">
        <v>230</v>
      </c>
      <c r="B58" s="16" t="s">
        <v>6</v>
      </c>
      <c r="C58" s="16" t="s">
        <v>61</v>
      </c>
      <c r="D58" s="15">
        <f t="shared" si="4"/>
        <v>0.69999999999998863</v>
      </c>
      <c r="F58"/>
      <c r="G58"/>
      <c r="H58"/>
      <c r="I58"/>
      <c r="J58"/>
      <c r="K58"/>
      <c r="L58"/>
      <c r="M58"/>
      <c r="N58"/>
      <c r="O58"/>
      <c r="P58"/>
      <c r="Q58"/>
      <c r="R58"/>
    </row>
    <row r="59" spans="1:18" s="1" customFormat="1" x14ac:dyDescent="0.2">
      <c r="A59" s="11">
        <v>230.7</v>
      </c>
      <c r="B59" s="12" t="s">
        <v>5</v>
      </c>
      <c r="C59" s="16" t="s">
        <v>62</v>
      </c>
      <c r="D59" s="15">
        <f t="shared" si="4"/>
        <v>23.600000000000023</v>
      </c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 s="1" customFormat="1" x14ac:dyDescent="0.2">
      <c r="A60" s="11">
        <v>254.3</v>
      </c>
      <c r="B60" s="12" t="s">
        <v>5</v>
      </c>
      <c r="C60" s="16" t="s">
        <v>63</v>
      </c>
      <c r="D60" s="15">
        <f t="shared" si="4"/>
        <v>1.8999999999999773</v>
      </c>
      <c r="F60"/>
      <c r="G60"/>
      <c r="H60"/>
      <c r="I60"/>
      <c r="J60"/>
      <c r="K60"/>
      <c r="L60"/>
      <c r="M60"/>
      <c r="N60"/>
      <c r="O60"/>
      <c r="P60"/>
      <c r="Q60"/>
      <c r="R60"/>
    </row>
    <row r="61" spans="1:18" s="1" customFormat="1" x14ac:dyDescent="0.2">
      <c r="A61" s="11">
        <v>256.2</v>
      </c>
      <c r="B61" s="12" t="s">
        <v>5</v>
      </c>
      <c r="C61" s="16" t="s">
        <v>18</v>
      </c>
      <c r="D61" s="15">
        <f t="shared" si="4"/>
        <v>1.5</v>
      </c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 s="1" customFormat="1" x14ac:dyDescent="0.2">
      <c r="A62" s="11">
        <v>257.7</v>
      </c>
      <c r="B62" s="16" t="s">
        <v>4</v>
      </c>
      <c r="C62" s="16" t="s">
        <v>64</v>
      </c>
      <c r="D62" s="15">
        <f t="shared" si="4"/>
        <v>1.6000000000000227</v>
      </c>
      <c r="F62"/>
      <c r="G62"/>
      <c r="H62"/>
      <c r="I62"/>
      <c r="J62"/>
      <c r="K62"/>
      <c r="L62"/>
      <c r="M62"/>
      <c r="N62"/>
      <c r="O62"/>
      <c r="P62"/>
      <c r="Q62"/>
      <c r="R62"/>
    </row>
    <row r="63" spans="1:18" s="1" customFormat="1" x14ac:dyDescent="0.2">
      <c r="A63" s="11">
        <v>259.3</v>
      </c>
      <c r="B63" s="16" t="s">
        <v>4</v>
      </c>
      <c r="C63" s="16" t="s">
        <v>65</v>
      </c>
      <c r="D63" s="15">
        <f t="shared" si="4"/>
        <v>0</v>
      </c>
      <c r="F63"/>
      <c r="G63"/>
      <c r="H63"/>
      <c r="I63"/>
      <c r="J63"/>
      <c r="K63"/>
      <c r="L63"/>
      <c r="M63"/>
      <c r="N63"/>
      <c r="O63"/>
      <c r="P63"/>
      <c r="Q63"/>
      <c r="R63"/>
    </row>
    <row r="64" spans="1:18" s="1" customFormat="1" x14ac:dyDescent="0.2">
      <c r="A64" s="11">
        <v>259.3</v>
      </c>
      <c r="B64" s="12" t="s">
        <v>5</v>
      </c>
      <c r="C64" s="16" t="s">
        <v>66</v>
      </c>
      <c r="D64" s="15">
        <f t="shared" si="4"/>
        <v>0.80000000000001137</v>
      </c>
      <c r="F64"/>
      <c r="G64"/>
      <c r="H64"/>
      <c r="I64"/>
      <c r="J64"/>
      <c r="K64"/>
      <c r="L64"/>
      <c r="M64"/>
      <c r="N64"/>
      <c r="O64"/>
      <c r="P64"/>
      <c r="Q64"/>
      <c r="R64"/>
    </row>
    <row r="65" spans="1:18" s="1" customFormat="1" x14ac:dyDescent="0.2">
      <c r="A65" s="11">
        <v>260.10000000000002</v>
      </c>
      <c r="B65" s="16" t="s">
        <v>5</v>
      </c>
      <c r="C65" s="16" t="s">
        <v>71</v>
      </c>
      <c r="D65" s="15">
        <f t="shared" si="4"/>
        <v>10.599999999999966</v>
      </c>
      <c r="F65"/>
      <c r="G65"/>
      <c r="H65"/>
      <c r="I65"/>
      <c r="J65"/>
      <c r="K65"/>
      <c r="L65"/>
      <c r="M65"/>
      <c r="N65"/>
      <c r="O65"/>
      <c r="P65"/>
      <c r="Q65"/>
      <c r="R65"/>
    </row>
    <row r="66" spans="1:18" s="1" customFormat="1" x14ac:dyDescent="0.2">
      <c r="A66" s="11">
        <v>270.7</v>
      </c>
      <c r="B66" s="16" t="s">
        <v>5</v>
      </c>
      <c r="C66" s="17" t="s">
        <v>67</v>
      </c>
      <c r="D66" s="15">
        <f t="shared" si="4"/>
        <v>2.6000000000000227</v>
      </c>
      <c r="F66"/>
      <c r="G66"/>
      <c r="H66"/>
      <c r="I66"/>
      <c r="J66"/>
      <c r="K66"/>
      <c r="L66"/>
      <c r="M66"/>
      <c r="N66"/>
      <c r="O66"/>
      <c r="P66"/>
      <c r="Q66"/>
      <c r="R66"/>
    </row>
    <row r="67" spans="1:18" s="1" customFormat="1" x14ac:dyDescent="0.2">
      <c r="A67" s="11">
        <v>273.3</v>
      </c>
      <c r="B67" s="16" t="s">
        <v>6</v>
      </c>
      <c r="C67" s="17" t="s">
        <v>73</v>
      </c>
      <c r="D67" s="15">
        <f t="shared" si="4"/>
        <v>3.3000000000000114</v>
      </c>
      <c r="F67"/>
      <c r="G67"/>
      <c r="H67"/>
      <c r="I67"/>
      <c r="J67"/>
      <c r="K67"/>
      <c r="L67"/>
      <c r="M67"/>
      <c r="N67"/>
      <c r="O67"/>
      <c r="P67"/>
      <c r="Q67"/>
      <c r="R67"/>
    </row>
    <row r="68" spans="1:18" s="1" customFormat="1" x14ac:dyDescent="0.2">
      <c r="A68" s="11">
        <v>276.60000000000002</v>
      </c>
      <c r="B68" s="12" t="s">
        <v>5</v>
      </c>
      <c r="C68" s="17" t="s">
        <v>68</v>
      </c>
      <c r="D68" s="15">
        <f t="shared" si="4"/>
        <v>1</v>
      </c>
      <c r="F68"/>
      <c r="G68"/>
      <c r="H68"/>
      <c r="I68"/>
      <c r="J68"/>
      <c r="K68"/>
      <c r="L68"/>
      <c r="M68"/>
      <c r="N68"/>
      <c r="O68"/>
      <c r="P68"/>
      <c r="Q68"/>
      <c r="R68"/>
    </row>
    <row r="69" spans="1:18" s="1" customFormat="1" x14ac:dyDescent="0.2">
      <c r="A69" s="11">
        <v>277.60000000000002</v>
      </c>
      <c r="B69" s="16" t="s">
        <v>5</v>
      </c>
      <c r="C69" s="17" t="s">
        <v>72</v>
      </c>
      <c r="D69" s="15">
        <f t="shared" si="4"/>
        <v>1.3999999999999773</v>
      </c>
      <c r="F69"/>
      <c r="G69"/>
      <c r="H69"/>
      <c r="I69"/>
      <c r="J69"/>
      <c r="K69"/>
      <c r="L69"/>
      <c r="M69"/>
      <c r="N69"/>
      <c r="O69"/>
      <c r="P69"/>
      <c r="Q69"/>
      <c r="R69"/>
    </row>
    <row r="70" spans="1:18" s="1" customFormat="1" x14ac:dyDescent="0.2">
      <c r="A70" s="11">
        <v>279</v>
      </c>
      <c r="B70" s="16" t="s">
        <v>5</v>
      </c>
      <c r="C70" s="17" t="s">
        <v>69</v>
      </c>
      <c r="D70" s="15">
        <f t="shared" si="4"/>
        <v>0</v>
      </c>
      <c r="F70"/>
      <c r="G70"/>
      <c r="H70"/>
      <c r="I70"/>
      <c r="J70"/>
      <c r="K70"/>
      <c r="L70"/>
      <c r="M70"/>
      <c r="N70"/>
      <c r="O70"/>
      <c r="P70"/>
      <c r="Q70"/>
      <c r="R70"/>
    </row>
    <row r="71" spans="1:18" s="1" customFormat="1" x14ac:dyDescent="0.2">
      <c r="A71" s="11">
        <v>279</v>
      </c>
      <c r="B71" s="12" t="s">
        <v>6</v>
      </c>
      <c r="C71" s="17" t="s">
        <v>70</v>
      </c>
      <c r="D71" s="15">
        <f t="shared" si="4"/>
        <v>0</v>
      </c>
      <c r="F71"/>
      <c r="G71"/>
      <c r="H71"/>
      <c r="I71"/>
      <c r="J71"/>
      <c r="K71"/>
      <c r="L71"/>
      <c r="M71"/>
      <c r="N71"/>
      <c r="O71"/>
      <c r="P71"/>
      <c r="Q71"/>
      <c r="R71"/>
    </row>
    <row r="72" spans="1:18" s="1" customFormat="1" ht="17" x14ac:dyDescent="0.2">
      <c r="A72" s="11">
        <v>279</v>
      </c>
      <c r="B72" s="12" t="s">
        <v>5</v>
      </c>
      <c r="C72" s="21" t="s">
        <v>74</v>
      </c>
      <c r="D72" s="15">
        <f t="shared" si="4"/>
        <v>0.10000000000002274</v>
      </c>
      <c r="F72"/>
      <c r="G72"/>
      <c r="H72"/>
      <c r="I72"/>
      <c r="J72"/>
      <c r="K72"/>
      <c r="L72"/>
      <c r="M72"/>
      <c r="N72"/>
      <c r="O72"/>
      <c r="P72"/>
      <c r="Q72"/>
      <c r="R72"/>
    </row>
    <row r="73" spans="1:18" s="1" customFormat="1" ht="28" x14ac:dyDescent="0.2">
      <c r="A73" s="2">
        <v>279.10000000000002</v>
      </c>
      <c r="B73" s="23"/>
      <c r="C73" s="29" t="s">
        <v>152</v>
      </c>
      <c r="D73" s="28"/>
      <c r="F73"/>
      <c r="G73"/>
      <c r="H73"/>
      <c r="I73"/>
      <c r="J73"/>
      <c r="K73"/>
      <c r="L73"/>
      <c r="M73"/>
      <c r="N73"/>
      <c r="O73"/>
      <c r="P73"/>
      <c r="Q73"/>
      <c r="R73"/>
    </row>
    <row r="74" spans="1:18" s="1" customFormat="1" x14ac:dyDescent="0.2">
      <c r="A74" s="11">
        <v>279.10000000000002</v>
      </c>
      <c r="B74" s="12" t="s">
        <v>5</v>
      </c>
      <c r="C74" s="16" t="s">
        <v>75</v>
      </c>
      <c r="D74" s="15">
        <f>A94-A74</f>
        <v>30.5</v>
      </c>
      <c r="F74"/>
      <c r="G74"/>
      <c r="H74"/>
      <c r="I74"/>
      <c r="J74"/>
      <c r="K74"/>
      <c r="L74"/>
      <c r="M74"/>
      <c r="N74"/>
      <c r="O74"/>
      <c r="P74"/>
      <c r="Q74"/>
      <c r="R74"/>
    </row>
    <row r="75" spans="1:18" s="1" customFormat="1" x14ac:dyDescent="0.2">
      <c r="A75" s="11">
        <v>279.2</v>
      </c>
      <c r="B75" s="12" t="s">
        <v>5</v>
      </c>
      <c r="C75" s="16" t="s">
        <v>76</v>
      </c>
      <c r="D75" s="15">
        <f t="shared" ref="D75:D139" si="5">A76-A75</f>
        <v>0.40000000000003411</v>
      </c>
      <c r="F75"/>
      <c r="G75"/>
      <c r="H75"/>
      <c r="I75"/>
      <c r="J75"/>
      <c r="K75"/>
      <c r="L75"/>
      <c r="M75"/>
      <c r="N75"/>
      <c r="O75"/>
      <c r="P75"/>
      <c r="Q75"/>
      <c r="R75"/>
    </row>
    <row r="76" spans="1:18" s="1" customFormat="1" x14ac:dyDescent="0.2">
      <c r="A76" s="11">
        <v>279.60000000000002</v>
      </c>
      <c r="B76" s="12" t="s">
        <v>5</v>
      </c>
      <c r="C76" s="16" t="s">
        <v>77</v>
      </c>
      <c r="D76" s="15">
        <f t="shared" si="5"/>
        <v>0.5</v>
      </c>
      <c r="F76"/>
      <c r="G76"/>
      <c r="H76"/>
      <c r="I76"/>
      <c r="J76"/>
      <c r="K76"/>
      <c r="L76"/>
      <c r="M76"/>
      <c r="N76"/>
      <c r="O76"/>
      <c r="P76"/>
      <c r="Q76"/>
      <c r="R76"/>
    </row>
    <row r="77" spans="1:18" s="1" customFormat="1" x14ac:dyDescent="0.2">
      <c r="A77" s="11">
        <v>280.10000000000002</v>
      </c>
      <c r="B77" s="12" t="s">
        <v>6</v>
      </c>
      <c r="C77" s="16" t="s">
        <v>78</v>
      </c>
      <c r="D77" s="15">
        <f>A79-A77</f>
        <v>0</v>
      </c>
      <c r="F77"/>
      <c r="G77"/>
      <c r="H77"/>
      <c r="I77"/>
      <c r="J77"/>
      <c r="K77"/>
      <c r="L77"/>
      <c r="M77"/>
      <c r="N77"/>
      <c r="O77"/>
      <c r="P77"/>
      <c r="Q77"/>
      <c r="R77"/>
    </row>
    <row r="78" spans="1:18" s="1" customFormat="1" x14ac:dyDescent="0.2">
      <c r="A78" s="7"/>
      <c r="B78" s="8"/>
      <c r="C78" s="19" t="s">
        <v>99</v>
      </c>
      <c r="D78" s="9"/>
      <c r="F78"/>
      <c r="G78"/>
      <c r="H78"/>
      <c r="I78"/>
      <c r="J78"/>
      <c r="K78"/>
      <c r="L78"/>
      <c r="M78"/>
      <c r="N78"/>
      <c r="O78"/>
      <c r="P78"/>
      <c r="Q78"/>
      <c r="R78"/>
    </row>
    <row r="79" spans="1:18" s="1" customFormat="1" x14ac:dyDescent="0.2">
      <c r="A79" s="11">
        <v>280.10000000000002</v>
      </c>
      <c r="B79" s="12" t="s">
        <v>5</v>
      </c>
      <c r="C79" s="16" t="s">
        <v>79</v>
      </c>
      <c r="D79" s="15">
        <f t="shared" si="5"/>
        <v>9.9999999999965894E-2</v>
      </c>
      <c r="F79"/>
      <c r="G79"/>
      <c r="H79"/>
      <c r="I79"/>
      <c r="J79"/>
      <c r="K79"/>
      <c r="L79"/>
      <c r="M79"/>
      <c r="N79"/>
      <c r="O79"/>
      <c r="P79"/>
      <c r="Q79"/>
      <c r="R79"/>
    </row>
    <row r="80" spans="1:18" s="1" customFormat="1" x14ac:dyDescent="0.2">
      <c r="A80" s="11">
        <v>280.2</v>
      </c>
      <c r="B80" s="12" t="s">
        <v>4</v>
      </c>
      <c r="C80" s="16" t="s">
        <v>80</v>
      </c>
      <c r="D80" s="15">
        <f t="shared" si="5"/>
        <v>1.5</v>
      </c>
      <c r="F80"/>
      <c r="G80"/>
      <c r="H80"/>
      <c r="I80"/>
      <c r="J80"/>
      <c r="K80"/>
      <c r="L80"/>
      <c r="M80"/>
      <c r="N80"/>
      <c r="O80"/>
      <c r="P80"/>
      <c r="Q80"/>
      <c r="R80"/>
    </row>
    <row r="81" spans="1:18" s="1" customFormat="1" x14ac:dyDescent="0.2">
      <c r="A81" s="11">
        <v>281.7</v>
      </c>
      <c r="B81" s="12" t="s">
        <v>6</v>
      </c>
      <c r="C81" s="16" t="s">
        <v>81</v>
      </c>
      <c r="D81" s="15">
        <f t="shared" si="5"/>
        <v>2.8000000000000114</v>
      </c>
      <c r="F81"/>
      <c r="G81"/>
      <c r="H81"/>
      <c r="I81"/>
      <c r="J81"/>
      <c r="K81"/>
      <c r="L81"/>
      <c r="M81"/>
      <c r="N81"/>
      <c r="O81"/>
      <c r="P81"/>
      <c r="Q81"/>
      <c r="R81"/>
    </row>
    <row r="82" spans="1:18" s="1" customFormat="1" x14ac:dyDescent="0.2">
      <c r="A82" s="11">
        <v>284.5</v>
      </c>
      <c r="B82" s="12" t="s">
        <v>5</v>
      </c>
      <c r="C82" s="16" t="s">
        <v>82</v>
      </c>
      <c r="D82" s="15">
        <f t="shared" si="5"/>
        <v>0.5</v>
      </c>
      <c r="F82"/>
      <c r="G82"/>
      <c r="H82"/>
      <c r="I82"/>
      <c r="J82"/>
      <c r="K82"/>
      <c r="L82"/>
      <c r="M82"/>
      <c r="N82"/>
      <c r="O82"/>
      <c r="P82"/>
      <c r="Q82"/>
      <c r="R82"/>
    </row>
    <row r="83" spans="1:18" s="1" customFormat="1" x14ac:dyDescent="0.2">
      <c r="A83" s="11">
        <v>285</v>
      </c>
      <c r="B83" s="10" t="s">
        <v>5</v>
      </c>
      <c r="C83" s="16" t="s">
        <v>83</v>
      </c>
      <c r="D83" s="15">
        <f t="shared" si="5"/>
        <v>4.3999999999999773</v>
      </c>
      <c r="F83"/>
      <c r="G83"/>
      <c r="H83"/>
      <c r="I83"/>
      <c r="J83"/>
      <c r="K83"/>
      <c r="L83"/>
      <c r="M83"/>
      <c r="N83"/>
      <c r="O83"/>
      <c r="P83"/>
      <c r="Q83"/>
      <c r="R83"/>
    </row>
    <row r="84" spans="1:18" s="1" customFormat="1" x14ac:dyDescent="0.2">
      <c r="A84" s="11">
        <v>289.39999999999998</v>
      </c>
      <c r="B84" s="12" t="s">
        <v>4</v>
      </c>
      <c r="C84" s="16" t="s">
        <v>84</v>
      </c>
      <c r="D84" s="15">
        <f t="shared" si="5"/>
        <v>2.6000000000000227</v>
      </c>
      <c r="F84"/>
      <c r="G84"/>
      <c r="H84"/>
      <c r="I84"/>
      <c r="J84"/>
      <c r="K84"/>
      <c r="L84"/>
      <c r="M84"/>
      <c r="N84"/>
      <c r="O84"/>
      <c r="P84"/>
      <c r="Q84"/>
      <c r="R84"/>
    </row>
    <row r="85" spans="1:18" s="1" customFormat="1" x14ac:dyDescent="0.2">
      <c r="A85" s="11">
        <v>292</v>
      </c>
      <c r="B85" s="12" t="s">
        <v>4</v>
      </c>
      <c r="C85" s="16" t="s">
        <v>85</v>
      </c>
      <c r="D85" s="15">
        <f t="shared" si="5"/>
        <v>8.1000000000000227</v>
      </c>
      <c r="F85"/>
      <c r="G85"/>
      <c r="H85"/>
      <c r="I85"/>
      <c r="J85"/>
      <c r="K85"/>
      <c r="L85"/>
      <c r="M85"/>
      <c r="N85"/>
      <c r="O85"/>
      <c r="P85"/>
      <c r="Q85"/>
      <c r="R85"/>
    </row>
    <row r="86" spans="1:18" s="1" customFormat="1" x14ac:dyDescent="0.2">
      <c r="A86" s="11">
        <v>300.10000000000002</v>
      </c>
      <c r="B86" s="12" t="s">
        <v>4</v>
      </c>
      <c r="C86" s="16" t="s">
        <v>86</v>
      </c>
      <c r="D86" s="15">
        <f t="shared" si="5"/>
        <v>5</v>
      </c>
      <c r="F86"/>
      <c r="G86"/>
      <c r="H86"/>
      <c r="I86"/>
      <c r="J86"/>
      <c r="K86"/>
      <c r="L86"/>
      <c r="M86"/>
      <c r="N86"/>
      <c r="O86"/>
      <c r="P86"/>
      <c r="Q86"/>
      <c r="R86"/>
    </row>
    <row r="87" spans="1:18" s="1" customFormat="1" x14ac:dyDescent="0.2">
      <c r="A87" s="11">
        <v>305.10000000000002</v>
      </c>
      <c r="B87" s="12" t="s">
        <v>4</v>
      </c>
      <c r="C87" s="16" t="s">
        <v>87</v>
      </c>
      <c r="D87" s="15">
        <f t="shared" si="5"/>
        <v>1.0999999999999659</v>
      </c>
      <c r="F87"/>
      <c r="G87"/>
      <c r="H87"/>
      <c r="I87"/>
      <c r="J87"/>
      <c r="K87"/>
      <c r="L87"/>
      <c r="M87"/>
      <c r="N87"/>
      <c r="O87"/>
      <c r="P87"/>
      <c r="Q87"/>
      <c r="R87"/>
    </row>
    <row r="88" spans="1:18" s="1" customFormat="1" x14ac:dyDescent="0.2">
      <c r="A88" s="11">
        <v>306.2</v>
      </c>
      <c r="B88" s="12" t="s">
        <v>5</v>
      </c>
      <c r="C88" s="16" t="s">
        <v>88</v>
      </c>
      <c r="D88" s="15">
        <f t="shared" si="5"/>
        <v>0.5</v>
      </c>
      <c r="F88"/>
      <c r="G88"/>
      <c r="H88"/>
      <c r="I88"/>
      <c r="J88"/>
      <c r="K88"/>
      <c r="L88"/>
      <c r="M88"/>
      <c r="N88"/>
      <c r="O88"/>
      <c r="P88"/>
      <c r="Q88"/>
      <c r="R88"/>
    </row>
    <row r="89" spans="1:18" s="1" customFormat="1" x14ac:dyDescent="0.2">
      <c r="A89" s="11">
        <v>306.7</v>
      </c>
      <c r="B89" s="12" t="s">
        <v>6</v>
      </c>
      <c r="C89" s="16" t="s">
        <v>89</v>
      </c>
      <c r="D89" s="15">
        <f t="shared" si="5"/>
        <v>1.1000000000000227</v>
      </c>
      <c r="F89"/>
      <c r="G89"/>
      <c r="H89"/>
      <c r="I89"/>
      <c r="J89"/>
      <c r="K89"/>
      <c r="L89"/>
      <c r="M89"/>
      <c r="N89"/>
      <c r="O89"/>
      <c r="P89"/>
      <c r="Q89"/>
      <c r="R89"/>
    </row>
    <row r="90" spans="1:18" s="1" customFormat="1" x14ac:dyDescent="0.2">
      <c r="A90" s="11">
        <v>307.8</v>
      </c>
      <c r="B90" s="12" t="s">
        <v>4</v>
      </c>
      <c r="C90" s="16" t="s">
        <v>89</v>
      </c>
      <c r="D90" s="15">
        <f t="shared" si="5"/>
        <v>0.39999999999997726</v>
      </c>
      <c r="F90"/>
      <c r="G90"/>
      <c r="H90"/>
      <c r="I90"/>
      <c r="J90"/>
      <c r="K90"/>
      <c r="L90"/>
      <c r="M90"/>
      <c r="N90"/>
      <c r="O90"/>
      <c r="P90"/>
      <c r="Q90"/>
      <c r="R90"/>
    </row>
    <row r="91" spans="1:18" s="1" customFormat="1" x14ac:dyDescent="0.2">
      <c r="A91" s="11">
        <v>308.2</v>
      </c>
      <c r="B91" s="16" t="s">
        <v>4</v>
      </c>
      <c r="C91" s="16" t="s">
        <v>90</v>
      </c>
      <c r="D91" s="15">
        <f t="shared" si="5"/>
        <v>0.60000000000002274</v>
      </c>
      <c r="F91"/>
      <c r="G91"/>
      <c r="H91"/>
      <c r="I91"/>
      <c r="J91"/>
      <c r="K91"/>
      <c r="L91"/>
      <c r="M91"/>
      <c r="N91"/>
      <c r="O91"/>
      <c r="P91"/>
      <c r="Q91"/>
      <c r="R91"/>
    </row>
    <row r="92" spans="1:18" s="1" customFormat="1" x14ac:dyDescent="0.2">
      <c r="A92" s="11">
        <v>308.8</v>
      </c>
      <c r="B92" s="16" t="s">
        <v>5</v>
      </c>
      <c r="C92" s="16" t="s">
        <v>194</v>
      </c>
      <c r="D92" s="15">
        <f t="shared" si="5"/>
        <v>0.69999999999998863</v>
      </c>
      <c r="F92"/>
      <c r="G92"/>
      <c r="H92"/>
      <c r="I92"/>
      <c r="J92"/>
      <c r="K92"/>
      <c r="L92"/>
      <c r="M92"/>
      <c r="N92"/>
      <c r="O92"/>
      <c r="P92"/>
      <c r="Q92"/>
      <c r="R92"/>
    </row>
    <row r="93" spans="1:18" s="1" customFormat="1" x14ac:dyDescent="0.2">
      <c r="A93" s="11">
        <v>309.5</v>
      </c>
      <c r="B93" s="16" t="s">
        <v>4</v>
      </c>
      <c r="C93" s="16" t="s">
        <v>91</v>
      </c>
      <c r="D93" s="15">
        <f t="shared" si="5"/>
        <v>0.10000000000002274</v>
      </c>
      <c r="F93"/>
      <c r="G93"/>
      <c r="H93"/>
      <c r="I93"/>
      <c r="J93"/>
      <c r="K93"/>
      <c r="L93"/>
      <c r="M93"/>
      <c r="N93"/>
      <c r="O93"/>
      <c r="P93"/>
      <c r="Q93"/>
      <c r="R93"/>
    </row>
    <row r="94" spans="1:18" s="1" customFormat="1" x14ac:dyDescent="0.2">
      <c r="A94" s="11">
        <v>309.60000000000002</v>
      </c>
      <c r="B94" s="12" t="s">
        <v>6</v>
      </c>
      <c r="C94" s="16" t="s">
        <v>92</v>
      </c>
      <c r="D94" s="15">
        <f t="shared" si="5"/>
        <v>0</v>
      </c>
      <c r="F94"/>
      <c r="G94"/>
      <c r="H94"/>
      <c r="I94"/>
      <c r="J94"/>
      <c r="K94"/>
      <c r="L94"/>
      <c r="M94"/>
      <c r="N94"/>
      <c r="O94"/>
      <c r="P94"/>
      <c r="Q94"/>
      <c r="R94"/>
    </row>
    <row r="95" spans="1:18" s="1" customFormat="1" x14ac:dyDescent="0.2">
      <c r="A95" s="11">
        <v>309.60000000000002</v>
      </c>
      <c r="B95" s="12" t="s">
        <v>5</v>
      </c>
      <c r="C95" s="16" t="s">
        <v>93</v>
      </c>
      <c r="D95" s="15">
        <f>A97-A95</f>
        <v>0.59999999999996589</v>
      </c>
      <c r="F95"/>
      <c r="G95"/>
      <c r="H95"/>
      <c r="I95"/>
      <c r="J95"/>
      <c r="K95"/>
      <c r="L95"/>
      <c r="M95"/>
      <c r="N95"/>
      <c r="O95"/>
      <c r="P95"/>
      <c r="Q95"/>
      <c r="R95"/>
    </row>
    <row r="96" spans="1:18" s="1" customFormat="1" x14ac:dyDescent="0.2">
      <c r="A96" s="7"/>
      <c r="B96" s="8"/>
      <c r="C96" s="33" t="s">
        <v>94</v>
      </c>
      <c r="D96" s="9"/>
      <c r="F96"/>
      <c r="G96"/>
      <c r="H96"/>
      <c r="I96"/>
      <c r="J96"/>
      <c r="K96"/>
      <c r="L96"/>
      <c r="M96"/>
      <c r="N96"/>
      <c r="O96"/>
      <c r="P96"/>
      <c r="Q96"/>
      <c r="R96"/>
    </row>
    <row r="97" spans="1:18" s="1" customFormat="1" x14ac:dyDescent="0.2">
      <c r="A97" s="7">
        <v>310.2</v>
      </c>
      <c r="B97" s="8"/>
      <c r="C97" s="33" t="s">
        <v>95</v>
      </c>
      <c r="D97" s="9">
        <f>A98-A97</f>
        <v>0.5</v>
      </c>
      <c r="F97"/>
      <c r="G97"/>
      <c r="H97"/>
      <c r="I97"/>
      <c r="J97"/>
      <c r="K97"/>
      <c r="L97"/>
      <c r="M97"/>
      <c r="N97"/>
      <c r="O97"/>
      <c r="P97"/>
      <c r="Q97"/>
      <c r="R97"/>
    </row>
    <row r="98" spans="1:18" s="1" customFormat="1" x14ac:dyDescent="0.2">
      <c r="A98" s="11">
        <v>310.7</v>
      </c>
      <c r="B98" s="12" t="s">
        <v>5</v>
      </c>
      <c r="C98" s="16" t="s">
        <v>96</v>
      </c>
      <c r="D98" s="15">
        <f t="shared" si="5"/>
        <v>0.10000000000002274</v>
      </c>
      <c r="F98"/>
      <c r="G98"/>
      <c r="H98"/>
      <c r="I98"/>
      <c r="J98"/>
      <c r="K98"/>
      <c r="L98"/>
      <c r="M98"/>
      <c r="N98"/>
      <c r="O98"/>
      <c r="P98"/>
      <c r="Q98"/>
      <c r="R98"/>
    </row>
    <row r="99" spans="1:18" s="1" customFormat="1" x14ac:dyDescent="0.2">
      <c r="A99" s="11">
        <v>310.8</v>
      </c>
      <c r="B99" s="12" t="s">
        <v>6</v>
      </c>
      <c r="C99" s="16" t="s">
        <v>97</v>
      </c>
      <c r="D99" s="15">
        <f t="shared" si="5"/>
        <v>0.5</v>
      </c>
      <c r="F99"/>
      <c r="G99"/>
      <c r="H99"/>
      <c r="I99"/>
      <c r="J99"/>
      <c r="K99"/>
      <c r="L99"/>
      <c r="M99"/>
      <c r="N99"/>
      <c r="O99"/>
      <c r="P99"/>
      <c r="Q99"/>
      <c r="R99"/>
    </row>
    <row r="100" spans="1:18" s="1" customFormat="1" x14ac:dyDescent="0.2">
      <c r="A100" s="11">
        <v>311.3</v>
      </c>
      <c r="B100" s="12" t="s">
        <v>5</v>
      </c>
      <c r="C100" s="16" t="s">
        <v>98</v>
      </c>
      <c r="D100" s="15">
        <f t="shared" si="5"/>
        <v>0.59999999999996589</v>
      </c>
      <c r="F100"/>
      <c r="G100"/>
      <c r="H100"/>
      <c r="I100"/>
      <c r="J100"/>
      <c r="K100"/>
      <c r="L100"/>
      <c r="M100"/>
      <c r="N100"/>
      <c r="O100"/>
      <c r="P100"/>
      <c r="Q100"/>
      <c r="R100"/>
    </row>
    <row r="101" spans="1:18" s="1" customFormat="1" x14ac:dyDescent="0.2">
      <c r="A101" s="11">
        <v>311.89999999999998</v>
      </c>
      <c r="B101" s="16" t="s">
        <v>6</v>
      </c>
      <c r="C101" s="16" t="s">
        <v>100</v>
      </c>
      <c r="D101" s="15">
        <f t="shared" si="5"/>
        <v>34.100000000000023</v>
      </c>
      <c r="F101"/>
      <c r="G101"/>
      <c r="H101"/>
      <c r="I101"/>
      <c r="J101"/>
      <c r="K101"/>
      <c r="L101"/>
      <c r="M101"/>
      <c r="N101"/>
      <c r="O101"/>
      <c r="P101"/>
      <c r="Q101"/>
      <c r="R101"/>
    </row>
    <row r="102" spans="1:18" s="1" customFormat="1" x14ac:dyDescent="0.2">
      <c r="A102" s="11">
        <v>346</v>
      </c>
      <c r="B102" s="10" t="s">
        <v>5</v>
      </c>
      <c r="C102" s="16" t="s">
        <v>101</v>
      </c>
      <c r="D102" s="15">
        <f t="shared" si="5"/>
        <v>1.5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</row>
    <row r="103" spans="1:18" s="1" customFormat="1" x14ac:dyDescent="0.2">
      <c r="A103" s="11">
        <v>347.5</v>
      </c>
      <c r="B103" s="16" t="s">
        <v>6</v>
      </c>
      <c r="C103" s="16" t="s">
        <v>102</v>
      </c>
      <c r="D103" s="15">
        <f t="shared" si="5"/>
        <v>1.6000000000000227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</row>
    <row r="104" spans="1:18" s="1" customFormat="1" x14ac:dyDescent="0.2">
      <c r="A104" s="11">
        <v>349.1</v>
      </c>
      <c r="B104" s="16" t="s">
        <v>6</v>
      </c>
      <c r="C104" s="16" t="s">
        <v>39</v>
      </c>
      <c r="D104" s="15">
        <f t="shared" si="5"/>
        <v>5.3999999999999773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</row>
    <row r="105" spans="1:18" s="1" customFormat="1" x14ac:dyDescent="0.2">
      <c r="A105" s="11">
        <v>354.5</v>
      </c>
      <c r="B105" s="16" t="s">
        <v>6</v>
      </c>
      <c r="C105" s="16" t="s">
        <v>103</v>
      </c>
      <c r="D105" s="15">
        <f t="shared" si="5"/>
        <v>2.8999999999999773</v>
      </c>
      <c r="F105"/>
      <c r="G105"/>
      <c r="H105"/>
      <c r="I105"/>
      <c r="J105"/>
      <c r="K105"/>
      <c r="L105"/>
      <c r="M105"/>
      <c r="N105"/>
      <c r="O105"/>
      <c r="P105"/>
      <c r="Q105"/>
      <c r="R105"/>
    </row>
    <row r="106" spans="1:18" s="1" customFormat="1" x14ac:dyDescent="0.2">
      <c r="A106" s="11">
        <v>357.4</v>
      </c>
      <c r="B106" s="10" t="s">
        <v>5</v>
      </c>
      <c r="C106" s="16" t="s">
        <v>9</v>
      </c>
      <c r="D106" s="15">
        <f t="shared" si="5"/>
        <v>0.80000000000001137</v>
      </c>
      <c r="F106"/>
      <c r="G106"/>
      <c r="H106"/>
      <c r="I106"/>
      <c r="J106"/>
      <c r="K106"/>
      <c r="L106"/>
      <c r="M106"/>
      <c r="N106"/>
      <c r="O106"/>
      <c r="P106"/>
      <c r="Q106"/>
      <c r="R106"/>
    </row>
    <row r="107" spans="1:18" s="1" customFormat="1" x14ac:dyDescent="0.2">
      <c r="A107" s="11">
        <v>358.2</v>
      </c>
      <c r="B107" s="16" t="s">
        <v>6</v>
      </c>
      <c r="C107" s="16" t="s">
        <v>104</v>
      </c>
      <c r="D107" s="15">
        <f t="shared" si="5"/>
        <v>2.4000000000000341</v>
      </c>
      <c r="F107"/>
      <c r="G107"/>
      <c r="H107"/>
      <c r="I107"/>
      <c r="J107"/>
      <c r="K107"/>
      <c r="L107"/>
      <c r="M107"/>
      <c r="N107"/>
      <c r="O107"/>
      <c r="P107"/>
      <c r="Q107"/>
      <c r="R107"/>
    </row>
    <row r="108" spans="1:18" s="1" customFormat="1" x14ac:dyDescent="0.2">
      <c r="A108" s="11">
        <v>360.6</v>
      </c>
      <c r="B108" s="16" t="s">
        <v>5</v>
      </c>
      <c r="C108" s="16" t="s">
        <v>105</v>
      </c>
      <c r="D108" s="15">
        <f t="shared" si="5"/>
        <v>2.1999999999999886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</row>
    <row r="109" spans="1:18" s="1" customFormat="1" ht="28" x14ac:dyDescent="0.2">
      <c r="A109" s="2">
        <v>362.8</v>
      </c>
      <c r="B109" s="23"/>
      <c r="C109" s="29" t="s">
        <v>156</v>
      </c>
      <c r="D109" s="28"/>
      <c r="F109"/>
      <c r="G109"/>
      <c r="H109"/>
      <c r="I109"/>
      <c r="J109"/>
      <c r="K109"/>
      <c r="L109"/>
      <c r="M109"/>
      <c r="N109"/>
      <c r="O109"/>
      <c r="P109"/>
      <c r="Q109"/>
      <c r="R109"/>
    </row>
    <row r="110" spans="1:18" s="1" customFormat="1" x14ac:dyDescent="0.2">
      <c r="A110" s="11">
        <v>362.8</v>
      </c>
      <c r="B110" s="16" t="s">
        <v>6</v>
      </c>
      <c r="C110" s="16" t="s">
        <v>106</v>
      </c>
      <c r="D110" s="15">
        <f t="shared" si="5"/>
        <v>0.80000000000001137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</row>
    <row r="111" spans="1:18" s="1" customFormat="1" x14ac:dyDescent="0.2">
      <c r="A111" s="11">
        <v>363.6</v>
      </c>
      <c r="B111" s="16" t="s">
        <v>4</v>
      </c>
      <c r="C111" s="16" t="s">
        <v>107</v>
      </c>
      <c r="D111" s="15">
        <f t="shared" si="5"/>
        <v>0.89999999999997726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</row>
    <row r="112" spans="1:18" s="1" customFormat="1" x14ac:dyDescent="0.2">
      <c r="A112" s="11">
        <v>364.5</v>
      </c>
      <c r="B112" s="16" t="s">
        <v>5</v>
      </c>
      <c r="C112" s="16" t="s">
        <v>108</v>
      </c>
      <c r="D112" s="15">
        <f t="shared" si="5"/>
        <v>0.10000000000002274</v>
      </c>
      <c r="F112"/>
      <c r="G112"/>
      <c r="H112"/>
      <c r="I112"/>
      <c r="J112"/>
      <c r="K112"/>
      <c r="L112"/>
      <c r="M112"/>
      <c r="N112"/>
      <c r="O112"/>
      <c r="P112"/>
      <c r="Q112"/>
      <c r="R112"/>
    </row>
    <row r="113" spans="1:18" s="1" customFormat="1" x14ac:dyDescent="0.2">
      <c r="A113" s="11">
        <v>364.6</v>
      </c>
      <c r="B113" s="16" t="s">
        <v>6</v>
      </c>
      <c r="C113" s="16" t="s">
        <v>109</v>
      </c>
      <c r="D113" s="15">
        <f t="shared" si="5"/>
        <v>0.59999999999996589</v>
      </c>
      <c r="F113"/>
      <c r="G113"/>
      <c r="H113"/>
      <c r="I113"/>
      <c r="J113"/>
      <c r="K113"/>
      <c r="L113"/>
      <c r="M113"/>
      <c r="N113"/>
      <c r="O113"/>
      <c r="P113"/>
      <c r="Q113"/>
      <c r="R113"/>
    </row>
    <row r="114" spans="1:18" s="1" customFormat="1" x14ac:dyDescent="0.2">
      <c r="A114" s="11">
        <v>365.2</v>
      </c>
      <c r="B114" s="16" t="s">
        <v>5</v>
      </c>
      <c r="C114" s="16" t="s">
        <v>110</v>
      </c>
      <c r="D114" s="15">
        <f t="shared" si="5"/>
        <v>0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</row>
    <row r="115" spans="1:18" s="1" customFormat="1" x14ac:dyDescent="0.2">
      <c r="A115" s="11">
        <v>365.2</v>
      </c>
      <c r="B115" s="16" t="s">
        <v>6</v>
      </c>
      <c r="C115" s="16" t="s">
        <v>111</v>
      </c>
      <c r="D115" s="15">
        <f t="shared" si="5"/>
        <v>0.40000000000003411</v>
      </c>
      <c r="F115"/>
      <c r="G115"/>
      <c r="H115"/>
      <c r="I115"/>
      <c r="J115"/>
      <c r="K115"/>
      <c r="L115"/>
      <c r="M115"/>
      <c r="N115"/>
      <c r="O115"/>
      <c r="P115"/>
      <c r="Q115"/>
      <c r="R115"/>
    </row>
    <row r="116" spans="1:18" s="1" customFormat="1" x14ac:dyDescent="0.2">
      <c r="A116" s="11">
        <v>365.6</v>
      </c>
      <c r="B116" s="16" t="s">
        <v>5</v>
      </c>
      <c r="C116" s="16" t="s">
        <v>182</v>
      </c>
      <c r="D116" s="15">
        <f t="shared" si="5"/>
        <v>0.19999999999998863</v>
      </c>
      <c r="F116"/>
      <c r="G116"/>
      <c r="H116"/>
      <c r="I116"/>
      <c r="J116"/>
      <c r="K116"/>
      <c r="L116"/>
      <c r="M116"/>
      <c r="N116"/>
      <c r="O116"/>
      <c r="P116"/>
      <c r="Q116"/>
      <c r="R116"/>
    </row>
    <row r="117" spans="1:18" s="1" customFormat="1" x14ac:dyDescent="0.2">
      <c r="A117" s="11">
        <v>365.8</v>
      </c>
      <c r="B117" s="16" t="s">
        <v>26</v>
      </c>
      <c r="C117" s="16" t="s">
        <v>112</v>
      </c>
      <c r="D117" s="15">
        <f>A119-A117</f>
        <v>5.8999999999999773</v>
      </c>
      <c r="F117"/>
      <c r="G117"/>
      <c r="H117"/>
      <c r="I117"/>
      <c r="J117"/>
      <c r="K117"/>
      <c r="L117"/>
      <c r="M117"/>
      <c r="N117"/>
      <c r="O117"/>
      <c r="P117"/>
      <c r="Q117"/>
      <c r="R117"/>
    </row>
    <row r="118" spans="1:18" s="1" customFormat="1" ht="34" x14ac:dyDescent="0.2">
      <c r="A118" s="36">
        <v>366.1</v>
      </c>
      <c r="B118" s="8"/>
      <c r="C118" s="35" t="s">
        <v>183</v>
      </c>
      <c r="D118" s="9"/>
      <c r="F118"/>
      <c r="G118"/>
      <c r="H118"/>
      <c r="I118"/>
      <c r="J118"/>
      <c r="K118"/>
      <c r="L118"/>
      <c r="M118"/>
      <c r="N118"/>
      <c r="O118"/>
      <c r="P118"/>
      <c r="Q118"/>
      <c r="R118"/>
    </row>
    <row r="119" spans="1:18" s="1" customFormat="1" x14ac:dyDescent="0.2">
      <c r="A119" s="11">
        <v>371.7</v>
      </c>
      <c r="B119" s="16" t="s">
        <v>4</v>
      </c>
      <c r="C119" s="16" t="s">
        <v>184</v>
      </c>
      <c r="D119" s="15">
        <f t="shared" si="5"/>
        <v>0</v>
      </c>
      <c r="F119"/>
      <c r="G119"/>
      <c r="H119"/>
      <c r="I119"/>
      <c r="J119"/>
      <c r="K119"/>
      <c r="L119"/>
      <c r="M119"/>
      <c r="N119"/>
      <c r="O119"/>
      <c r="P119"/>
      <c r="Q119"/>
      <c r="R119"/>
    </row>
    <row r="120" spans="1:18" s="1" customFormat="1" x14ac:dyDescent="0.2">
      <c r="A120" s="11">
        <v>371.7</v>
      </c>
      <c r="B120" s="16" t="s">
        <v>185</v>
      </c>
      <c r="C120" s="16" t="s">
        <v>112</v>
      </c>
      <c r="D120" s="15">
        <f t="shared" si="5"/>
        <v>1.4000000000000341</v>
      </c>
      <c r="F120"/>
      <c r="G120"/>
      <c r="H120"/>
      <c r="I120"/>
      <c r="J120"/>
      <c r="K120"/>
      <c r="L120"/>
      <c r="M120"/>
      <c r="N120"/>
      <c r="O120"/>
      <c r="P120"/>
      <c r="Q120"/>
      <c r="R120"/>
    </row>
    <row r="121" spans="1:18" s="1" customFormat="1" x14ac:dyDescent="0.2">
      <c r="A121" s="11">
        <v>373.1</v>
      </c>
      <c r="B121" s="16" t="s">
        <v>5</v>
      </c>
      <c r="C121" s="16" t="s">
        <v>186</v>
      </c>
      <c r="D121" s="15">
        <f t="shared" si="5"/>
        <v>0.19999999999998863</v>
      </c>
      <c r="F121"/>
      <c r="G121"/>
      <c r="H121"/>
      <c r="I121"/>
      <c r="J121"/>
      <c r="K121"/>
      <c r="L121"/>
      <c r="M121"/>
      <c r="N121"/>
      <c r="O121"/>
      <c r="P121"/>
      <c r="Q121"/>
      <c r="R121"/>
    </row>
    <row r="122" spans="1:18" s="1" customFormat="1" x14ac:dyDescent="0.2">
      <c r="A122" s="11">
        <v>373.3</v>
      </c>
      <c r="B122" s="16" t="s">
        <v>6</v>
      </c>
      <c r="C122" s="16" t="s">
        <v>187</v>
      </c>
      <c r="D122" s="15">
        <f t="shared" si="5"/>
        <v>2.8000000000000114</v>
      </c>
      <c r="F122"/>
      <c r="G122"/>
      <c r="H122"/>
      <c r="I122"/>
      <c r="J122"/>
      <c r="K122"/>
      <c r="L122"/>
      <c r="M122"/>
      <c r="N122"/>
      <c r="O122"/>
      <c r="P122"/>
      <c r="Q122"/>
      <c r="R122"/>
    </row>
    <row r="123" spans="1:18" s="1" customFormat="1" x14ac:dyDescent="0.2">
      <c r="A123" s="11">
        <v>376.1</v>
      </c>
      <c r="B123" s="16" t="s">
        <v>4</v>
      </c>
      <c r="C123" s="16" t="s">
        <v>188</v>
      </c>
      <c r="D123" s="15">
        <f t="shared" si="5"/>
        <v>9.9999999999965894E-2</v>
      </c>
      <c r="F123"/>
      <c r="G123"/>
      <c r="H123"/>
      <c r="I123"/>
      <c r="J123"/>
      <c r="K123"/>
      <c r="L123"/>
      <c r="M123"/>
      <c r="N123"/>
      <c r="O123"/>
      <c r="P123"/>
      <c r="Q123"/>
      <c r="R123"/>
    </row>
    <row r="124" spans="1:18" s="1" customFormat="1" x14ac:dyDescent="0.2">
      <c r="A124" s="11">
        <v>376.2</v>
      </c>
      <c r="B124" s="16" t="s">
        <v>5</v>
      </c>
      <c r="C124" s="34" t="s">
        <v>189</v>
      </c>
      <c r="D124" s="15">
        <f t="shared" si="5"/>
        <v>0.5</v>
      </c>
      <c r="F124"/>
      <c r="G124"/>
      <c r="H124"/>
      <c r="I124"/>
      <c r="J124"/>
      <c r="K124"/>
      <c r="L124"/>
      <c r="M124"/>
      <c r="N124"/>
      <c r="O124"/>
      <c r="P124"/>
      <c r="Q124"/>
      <c r="R124"/>
    </row>
    <row r="125" spans="1:18" s="1" customFormat="1" x14ac:dyDescent="0.2">
      <c r="A125" s="11">
        <v>376.7</v>
      </c>
      <c r="B125" s="16" t="s">
        <v>5</v>
      </c>
      <c r="C125" s="34" t="s">
        <v>190</v>
      </c>
      <c r="D125" s="15">
        <f t="shared" si="5"/>
        <v>0.10000000000002274</v>
      </c>
      <c r="F125"/>
      <c r="G125"/>
      <c r="H125"/>
      <c r="I125"/>
      <c r="J125"/>
      <c r="K125"/>
      <c r="L125"/>
      <c r="M125"/>
      <c r="N125"/>
      <c r="O125"/>
      <c r="P125"/>
      <c r="Q125"/>
      <c r="R125"/>
    </row>
    <row r="126" spans="1:18" s="1" customFormat="1" x14ac:dyDescent="0.2">
      <c r="A126" s="11">
        <v>376.8</v>
      </c>
      <c r="B126" s="16" t="s">
        <v>4</v>
      </c>
      <c r="C126" s="16" t="s">
        <v>191</v>
      </c>
      <c r="D126" s="15">
        <f t="shared" si="5"/>
        <v>0.40000000000003411</v>
      </c>
      <c r="F126"/>
      <c r="G126"/>
      <c r="H126"/>
      <c r="I126"/>
      <c r="J126"/>
      <c r="K126"/>
      <c r="L126"/>
      <c r="M126"/>
      <c r="N126"/>
      <c r="O126"/>
      <c r="P126"/>
      <c r="Q126"/>
      <c r="R126"/>
    </row>
    <row r="127" spans="1:18" s="1" customFormat="1" x14ac:dyDescent="0.2">
      <c r="A127" s="11">
        <v>377.20000000000005</v>
      </c>
      <c r="B127" s="10" t="s">
        <v>6</v>
      </c>
      <c r="C127" s="34" t="s">
        <v>113</v>
      </c>
      <c r="D127" s="15">
        <f t="shared" si="5"/>
        <v>0.39999999999997726</v>
      </c>
      <c r="F127"/>
      <c r="G127"/>
      <c r="H127"/>
      <c r="I127"/>
      <c r="J127"/>
      <c r="K127"/>
      <c r="L127"/>
      <c r="M127"/>
      <c r="N127"/>
      <c r="O127"/>
      <c r="P127"/>
      <c r="Q127"/>
      <c r="R127"/>
    </row>
    <row r="128" spans="1:18" s="1" customFormat="1" x14ac:dyDescent="0.2">
      <c r="A128" s="11">
        <v>377.6</v>
      </c>
      <c r="B128" s="10" t="s">
        <v>4</v>
      </c>
      <c r="C128" s="16" t="s">
        <v>115</v>
      </c>
      <c r="D128" s="15">
        <f t="shared" si="5"/>
        <v>5.3999999999999773</v>
      </c>
      <c r="F128"/>
      <c r="G128"/>
      <c r="H128"/>
      <c r="I128"/>
      <c r="J128"/>
      <c r="K128"/>
      <c r="L128"/>
      <c r="M128"/>
      <c r="N128"/>
      <c r="O128"/>
      <c r="P128"/>
      <c r="Q128"/>
      <c r="R128"/>
    </row>
    <row r="129" spans="1:18" s="1" customFormat="1" x14ac:dyDescent="0.2">
      <c r="A129" s="11">
        <v>383</v>
      </c>
      <c r="B129" s="10" t="s">
        <v>5</v>
      </c>
      <c r="C129" s="16" t="s">
        <v>116</v>
      </c>
      <c r="D129" s="15">
        <f t="shared" si="5"/>
        <v>6</v>
      </c>
      <c r="F129"/>
      <c r="G129"/>
      <c r="H129"/>
      <c r="I129"/>
      <c r="J129"/>
      <c r="K129"/>
      <c r="L129"/>
      <c r="M129"/>
      <c r="N129"/>
      <c r="O129"/>
      <c r="P129"/>
      <c r="Q129"/>
      <c r="R129"/>
    </row>
    <row r="130" spans="1:18" s="1" customFormat="1" x14ac:dyDescent="0.2">
      <c r="A130" s="11">
        <v>389</v>
      </c>
      <c r="B130" s="10" t="s">
        <v>5</v>
      </c>
      <c r="C130" s="16" t="s">
        <v>114</v>
      </c>
      <c r="D130" s="15">
        <f t="shared" si="5"/>
        <v>9.7000000000000455</v>
      </c>
      <c r="F130"/>
      <c r="G130"/>
      <c r="H130"/>
      <c r="I130"/>
      <c r="J130"/>
      <c r="K130"/>
      <c r="L130"/>
      <c r="M130"/>
      <c r="N130"/>
      <c r="O130"/>
      <c r="P130"/>
      <c r="Q130"/>
      <c r="R130"/>
    </row>
    <row r="131" spans="1:18" s="1" customFormat="1" x14ac:dyDescent="0.2">
      <c r="A131" s="11">
        <v>398.70000000000005</v>
      </c>
      <c r="B131" s="10" t="s">
        <v>6</v>
      </c>
      <c r="C131" s="16" t="s">
        <v>117</v>
      </c>
      <c r="D131" s="15">
        <f t="shared" si="5"/>
        <v>0</v>
      </c>
      <c r="F131"/>
      <c r="G131"/>
      <c r="H131"/>
      <c r="I131"/>
      <c r="J131"/>
      <c r="K131"/>
      <c r="L131"/>
      <c r="M131"/>
      <c r="N131"/>
      <c r="O131"/>
      <c r="P131"/>
      <c r="Q131"/>
      <c r="R131"/>
    </row>
    <row r="132" spans="1:18" s="1" customFormat="1" x14ac:dyDescent="0.2">
      <c r="A132" s="11">
        <v>398.70000000000005</v>
      </c>
      <c r="B132" s="10" t="s">
        <v>5</v>
      </c>
      <c r="C132" s="16" t="s">
        <v>118</v>
      </c>
      <c r="D132" s="15">
        <f t="shared" si="5"/>
        <v>5.5999999999999659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</row>
    <row r="133" spans="1:18" s="1" customFormat="1" x14ac:dyDescent="0.2">
      <c r="A133" s="11">
        <v>404.3</v>
      </c>
      <c r="B133" s="10" t="s">
        <v>5</v>
      </c>
      <c r="C133" s="17" t="s">
        <v>119</v>
      </c>
      <c r="D133" s="15">
        <f t="shared" si="5"/>
        <v>0.10000000000002274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</row>
    <row r="134" spans="1:18" s="1" customFormat="1" x14ac:dyDescent="0.2">
      <c r="A134" s="11">
        <v>404.40000000000003</v>
      </c>
      <c r="B134" s="10" t="s">
        <v>6</v>
      </c>
      <c r="C134" s="17" t="s">
        <v>120</v>
      </c>
      <c r="D134" s="15">
        <f t="shared" si="5"/>
        <v>2.5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</row>
    <row r="135" spans="1:18" s="1" customFormat="1" x14ac:dyDescent="0.2">
      <c r="A135" s="11">
        <v>406.90000000000003</v>
      </c>
      <c r="B135" s="10" t="s">
        <v>6</v>
      </c>
      <c r="C135" s="17" t="s">
        <v>121</v>
      </c>
      <c r="D135" s="15">
        <f t="shared" si="5"/>
        <v>9.9999999999965894E-2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</row>
    <row r="136" spans="1:18" s="1" customFormat="1" x14ac:dyDescent="0.2">
      <c r="A136" s="11">
        <v>407</v>
      </c>
      <c r="B136" s="10" t="s">
        <v>5</v>
      </c>
      <c r="C136" s="17" t="s">
        <v>122</v>
      </c>
      <c r="D136" s="15">
        <f t="shared" si="5"/>
        <v>7</v>
      </c>
      <c r="F136"/>
      <c r="G136"/>
      <c r="H136"/>
      <c r="I136"/>
      <c r="J136"/>
      <c r="K136"/>
      <c r="L136"/>
      <c r="M136"/>
      <c r="N136"/>
      <c r="O136"/>
      <c r="P136"/>
      <c r="Q136"/>
      <c r="R136"/>
    </row>
    <row r="137" spans="1:18" s="1" customFormat="1" x14ac:dyDescent="0.2">
      <c r="A137" s="11">
        <v>414</v>
      </c>
      <c r="B137" s="10" t="s">
        <v>41</v>
      </c>
      <c r="C137" s="17" t="s">
        <v>123</v>
      </c>
      <c r="D137" s="15">
        <f t="shared" si="5"/>
        <v>39.5</v>
      </c>
      <c r="F137"/>
      <c r="G137"/>
      <c r="H137"/>
      <c r="I137"/>
      <c r="J137"/>
      <c r="K137"/>
      <c r="L137"/>
      <c r="M137"/>
      <c r="N137"/>
      <c r="O137"/>
      <c r="P137"/>
      <c r="Q137"/>
      <c r="R137"/>
    </row>
    <row r="138" spans="1:18" s="1" customFormat="1" x14ac:dyDescent="0.2">
      <c r="A138" s="11">
        <v>453.5</v>
      </c>
      <c r="B138" s="10" t="s">
        <v>5</v>
      </c>
      <c r="C138" s="16" t="s">
        <v>124</v>
      </c>
      <c r="D138" s="15">
        <f t="shared" si="5"/>
        <v>0.10000000000002274</v>
      </c>
      <c r="F138"/>
      <c r="G138"/>
      <c r="H138"/>
      <c r="I138"/>
      <c r="J138"/>
      <c r="K138"/>
      <c r="L138"/>
      <c r="M138"/>
      <c r="N138"/>
      <c r="O138"/>
      <c r="P138"/>
      <c r="Q138"/>
      <c r="R138"/>
    </row>
    <row r="139" spans="1:18" s="1" customFormat="1" x14ac:dyDescent="0.2">
      <c r="A139" s="11">
        <v>453.6</v>
      </c>
      <c r="B139" s="10" t="s">
        <v>6</v>
      </c>
      <c r="C139" s="16" t="s">
        <v>125</v>
      </c>
      <c r="D139" s="15">
        <f t="shared" si="5"/>
        <v>0</v>
      </c>
      <c r="F139"/>
      <c r="G139"/>
      <c r="H139"/>
      <c r="I139"/>
      <c r="J139"/>
      <c r="K139"/>
      <c r="L139"/>
      <c r="M139"/>
      <c r="N139"/>
      <c r="O139"/>
      <c r="P139"/>
      <c r="Q139"/>
      <c r="R139"/>
    </row>
    <row r="140" spans="1:18" s="1" customFormat="1" ht="40" x14ac:dyDescent="0.2">
      <c r="A140" s="2">
        <v>453.6</v>
      </c>
      <c r="B140" s="23"/>
      <c r="C140" s="3" t="s">
        <v>151</v>
      </c>
      <c r="D140" s="28"/>
      <c r="F140"/>
      <c r="G140"/>
      <c r="H140"/>
      <c r="I140"/>
      <c r="J140"/>
      <c r="K140"/>
      <c r="L140"/>
      <c r="M140"/>
      <c r="N140"/>
      <c r="O140"/>
      <c r="P140"/>
      <c r="Q140"/>
      <c r="R140"/>
    </row>
    <row r="141" spans="1:18" s="1" customFormat="1" x14ac:dyDescent="0.2">
      <c r="A141" s="11">
        <v>453.70000000000005</v>
      </c>
      <c r="B141" s="10" t="s">
        <v>5</v>
      </c>
      <c r="C141" s="16" t="s">
        <v>126</v>
      </c>
      <c r="D141" s="15">
        <f t="shared" ref="D141:D190" si="6">A142-A141</f>
        <v>0</v>
      </c>
      <c r="F141"/>
      <c r="G141"/>
      <c r="H141"/>
      <c r="I141"/>
      <c r="J141"/>
      <c r="K141"/>
      <c r="L141"/>
      <c r="M141"/>
      <c r="N141"/>
      <c r="O141"/>
      <c r="P141"/>
      <c r="Q141"/>
      <c r="R141"/>
    </row>
    <row r="142" spans="1:18" s="1" customFormat="1" x14ac:dyDescent="0.2">
      <c r="A142" s="11">
        <v>453.70000000000005</v>
      </c>
      <c r="B142" s="10" t="s">
        <v>5</v>
      </c>
      <c r="C142" s="16" t="s">
        <v>127</v>
      </c>
      <c r="D142" s="15">
        <f t="shared" si="6"/>
        <v>0.59999999999996589</v>
      </c>
      <c r="F142"/>
      <c r="G142"/>
      <c r="H142"/>
      <c r="I142"/>
      <c r="J142"/>
      <c r="K142"/>
      <c r="L142"/>
      <c r="M142"/>
      <c r="N142"/>
      <c r="O142"/>
      <c r="P142"/>
      <c r="Q142"/>
      <c r="R142"/>
    </row>
    <row r="143" spans="1:18" s="1" customFormat="1" x14ac:dyDescent="0.2">
      <c r="A143" s="11">
        <v>454.3</v>
      </c>
      <c r="B143" s="10" t="s">
        <v>5</v>
      </c>
      <c r="C143" s="16" t="s">
        <v>128</v>
      </c>
      <c r="D143" s="15">
        <f t="shared" si="6"/>
        <v>18.400000000000034</v>
      </c>
      <c r="F143"/>
      <c r="G143"/>
      <c r="H143"/>
      <c r="I143"/>
      <c r="J143"/>
      <c r="K143"/>
      <c r="L143"/>
      <c r="M143"/>
      <c r="N143"/>
      <c r="O143"/>
      <c r="P143"/>
      <c r="Q143"/>
      <c r="R143"/>
    </row>
    <row r="144" spans="1:18" s="1" customFormat="1" x14ac:dyDescent="0.2">
      <c r="A144" s="11">
        <v>472.70000000000005</v>
      </c>
      <c r="B144" s="10" t="s">
        <v>41</v>
      </c>
      <c r="C144" s="16" t="s">
        <v>129</v>
      </c>
      <c r="D144" s="15">
        <f t="shared" si="6"/>
        <v>2.0999999999999659</v>
      </c>
      <c r="F144"/>
      <c r="G144"/>
      <c r="H144"/>
      <c r="I144"/>
      <c r="J144"/>
      <c r="K144"/>
      <c r="L144"/>
      <c r="M144"/>
      <c r="N144"/>
      <c r="O144"/>
      <c r="P144"/>
      <c r="Q144"/>
      <c r="R144"/>
    </row>
    <row r="145" spans="1:18" s="1" customFormat="1" x14ac:dyDescent="0.2">
      <c r="A145" s="11">
        <v>474.8</v>
      </c>
      <c r="B145" s="10" t="s">
        <v>5</v>
      </c>
      <c r="C145" s="16" t="s">
        <v>130</v>
      </c>
      <c r="D145" s="15">
        <f>A147-A145</f>
        <v>0.30000000000001137</v>
      </c>
      <c r="F145"/>
      <c r="G145"/>
      <c r="H145"/>
      <c r="I145"/>
      <c r="J145"/>
      <c r="K145"/>
      <c r="L145"/>
      <c r="M145"/>
      <c r="N145"/>
      <c r="O145"/>
      <c r="P145"/>
      <c r="Q145"/>
      <c r="R145"/>
    </row>
    <row r="146" spans="1:18" s="1" customFormat="1" x14ac:dyDescent="0.2">
      <c r="A146" s="7"/>
      <c r="B146" s="8"/>
      <c r="C146" s="19" t="s">
        <v>133</v>
      </c>
      <c r="D146" s="9"/>
      <c r="F146"/>
      <c r="G146"/>
      <c r="H146"/>
      <c r="I146"/>
      <c r="J146"/>
      <c r="K146"/>
      <c r="L146"/>
      <c r="M146"/>
      <c r="N146"/>
      <c r="O146"/>
      <c r="P146"/>
      <c r="Q146"/>
      <c r="R146"/>
    </row>
    <row r="147" spans="1:18" s="1" customFormat="1" x14ac:dyDescent="0.2">
      <c r="A147" s="11">
        <v>475.1</v>
      </c>
      <c r="B147" s="10" t="s">
        <v>5</v>
      </c>
      <c r="C147" s="16" t="s">
        <v>131</v>
      </c>
      <c r="D147" s="15">
        <f t="shared" si="6"/>
        <v>3.1999999999999886</v>
      </c>
      <c r="F147"/>
      <c r="G147"/>
      <c r="H147"/>
      <c r="I147"/>
      <c r="J147"/>
      <c r="K147"/>
      <c r="L147"/>
      <c r="M147"/>
      <c r="N147"/>
      <c r="O147"/>
      <c r="P147"/>
      <c r="Q147"/>
      <c r="R147"/>
    </row>
    <row r="148" spans="1:18" s="1" customFormat="1" x14ac:dyDescent="0.2">
      <c r="A148" s="11">
        <v>478.3</v>
      </c>
      <c r="B148" s="10" t="s">
        <v>41</v>
      </c>
      <c r="C148" s="16" t="s">
        <v>132</v>
      </c>
      <c r="D148" s="15">
        <f t="shared" si="6"/>
        <v>1.1000000000000227</v>
      </c>
      <c r="F148"/>
      <c r="G148"/>
      <c r="H148"/>
      <c r="I148"/>
      <c r="J148"/>
      <c r="K148"/>
      <c r="L148"/>
      <c r="M148"/>
      <c r="N148"/>
      <c r="O148"/>
      <c r="P148"/>
      <c r="Q148"/>
      <c r="R148"/>
    </row>
    <row r="149" spans="1:18" s="1" customFormat="1" x14ac:dyDescent="0.2">
      <c r="A149" s="11">
        <v>479.40000000000003</v>
      </c>
      <c r="B149" s="10" t="s">
        <v>6</v>
      </c>
      <c r="C149" s="16" t="s">
        <v>134</v>
      </c>
      <c r="D149" s="15">
        <f t="shared" si="6"/>
        <v>1.3999999999999773</v>
      </c>
      <c r="F149"/>
      <c r="G149"/>
      <c r="H149"/>
      <c r="I149"/>
      <c r="J149"/>
      <c r="K149"/>
      <c r="L149"/>
      <c r="M149"/>
      <c r="N149"/>
      <c r="O149"/>
      <c r="P149"/>
      <c r="Q149"/>
      <c r="R149"/>
    </row>
    <row r="150" spans="1:18" s="1" customFormat="1" x14ac:dyDescent="0.2">
      <c r="A150" s="11">
        <v>480.8</v>
      </c>
      <c r="B150" s="10" t="s">
        <v>6</v>
      </c>
      <c r="C150" s="16" t="s">
        <v>135</v>
      </c>
      <c r="D150" s="15">
        <f t="shared" si="6"/>
        <v>1.1000000000000227</v>
      </c>
      <c r="F150"/>
      <c r="G150"/>
      <c r="H150"/>
      <c r="I150"/>
      <c r="J150"/>
      <c r="K150"/>
      <c r="L150"/>
      <c r="M150"/>
      <c r="N150"/>
      <c r="O150"/>
      <c r="P150"/>
      <c r="Q150"/>
      <c r="R150"/>
    </row>
    <row r="151" spans="1:18" s="1" customFormat="1" x14ac:dyDescent="0.2">
      <c r="A151" s="11">
        <v>481.90000000000003</v>
      </c>
      <c r="B151" s="16" t="s">
        <v>4</v>
      </c>
      <c r="C151" s="16" t="s">
        <v>136</v>
      </c>
      <c r="D151" s="15">
        <f t="shared" si="6"/>
        <v>2.8000000000000114</v>
      </c>
      <c r="F151"/>
      <c r="G151"/>
      <c r="H151"/>
      <c r="I151"/>
      <c r="J151"/>
      <c r="K151"/>
      <c r="L151"/>
      <c r="M151"/>
      <c r="N151"/>
      <c r="O151"/>
      <c r="P151"/>
      <c r="Q151"/>
      <c r="R151"/>
    </row>
    <row r="152" spans="1:18" s="1" customFormat="1" x14ac:dyDescent="0.2">
      <c r="A152" s="11">
        <v>484.70000000000005</v>
      </c>
      <c r="B152" s="10" t="s">
        <v>5</v>
      </c>
      <c r="C152" s="16" t="s">
        <v>137</v>
      </c>
      <c r="D152" s="15">
        <f t="shared" si="6"/>
        <v>9.9999999999965894E-2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</row>
    <row r="153" spans="1:18" s="1" customFormat="1" x14ac:dyDescent="0.2">
      <c r="A153" s="11">
        <v>484.8</v>
      </c>
      <c r="B153" s="10" t="s">
        <v>5</v>
      </c>
      <c r="C153" s="16" t="s">
        <v>138</v>
      </c>
      <c r="D153" s="15">
        <f t="shared" si="6"/>
        <v>0.10000000000002274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</row>
    <row r="154" spans="1:18" s="1" customFormat="1" ht="28" x14ac:dyDescent="0.2">
      <c r="A154" s="2">
        <v>484.90000000000003</v>
      </c>
      <c r="B154" s="23"/>
      <c r="C154" s="3" t="s">
        <v>150</v>
      </c>
      <c r="D154" s="28"/>
      <c r="F154"/>
      <c r="G154"/>
      <c r="H154"/>
      <c r="I154"/>
      <c r="J154"/>
      <c r="K154"/>
      <c r="L154"/>
      <c r="M154"/>
      <c r="N154"/>
      <c r="O154"/>
      <c r="P154"/>
      <c r="Q154"/>
      <c r="R154"/>
    </row>
    <row r="155" spans="1:18" s="1" customFormat="1" x14ac:dyDescent="0.2">
      <c r="A155" s="11">
        <v>484.90000000000003</v>
      </c>
      <c r="B155" s="10" t="s">
        <v>7</v>
      </c>
      <c r="C155" s="20" t="s">
        <v>139</v>
      </c>
      <c r="D155" s="15">
        <f t="shared" si="6"/>
        <v>9.9999999999965894E-2</v>
      </c>
      <c r="F155"/>
      <c r="G155"/>
      <c r="H155"/>
      <c r="I155"/>
      <c r="J155"/>
      <c r="K155"/>
      <c r="L155"/>
      <c r="M155"/>
      <c r="N155"/>
      <c r="O155"/>
      <c r="P155"/>
      <c r="Q155"/>
      <c r="R155"/>
    </row>
    <row r="156" spans="1:18" s="1" customFormat="1" x14ac:dyDescent="0.2">
      <c r="A156" s="11">
        <v>485</v>
      </c>
      <c r="B156" s="10" t="s">
        <v>6</v>
      </c>
      <c r="C156" s="20" t="s">
        <v>140</v>
      </c>
      <c r="D156" s="15">
        <f t="shared" si="6"/>
        <v>0.10000000000002274</v>
      </c>
      <c r="F156"/>
      <c r="G156"/>
      <c r="H156"/>
      <c r="I156"/>
      <c r="J156"/>
      <c r="K156"/>
      <c r="L156"/>
      <c r="M156"/>
      <c r="N156"/>
      <c r="O156"/>
      <c r="P156"/>
      <c r="Q156"/>
      <c r="R156"/>
    </row>
    <row r="157" spans="1:18" s="1" customFormat="1" x14ac:dyDescent="0.2">
      <c r="A157" s="11">
        <v>485.1</v>
      </c>
      <c r="B157" s="10" t="s">
        <v>5</v>
      </c>
      <c r="C157" s="20" t="s">
        <v>136</v>
      </c>
      <c r="D157" s="15">
        <f t="shared" si="6"/>
        <v>0.5</v>
      </c>
      <c r="F157"/>
      <c r="G157"/>
      <c r="H157"/>
      <c r="I157"/>
      <c r="J157"/>
      <c r="K157"/>
      <c r="L157"/>
      <c r="M157"/>
      <c r="N157"/>
      <c r="O157"/>
      <c r="P157"/>
      <c r="Q157"/>
      <c r="R157"/>
    </row>
    <row r="158" spans="1:18" s="1" customFormat="1" x14ac:dyDescent="0.2">
      <c r="A158" s="11">
        <v>485.6</v>
      </c>
      <c r="B158" s="16" t="s">
        <v>4</v>
      </c>
      <c r="C158" s="20" t="s">
        <v>141</v>
      </c>
      <c r="D158" s="15">
        <f t="shared" si="6"/>
        <v>2</v>
      </c>
      <c r="F158"/>
      <c r="G158"/>
      <c r="H158"/>
      <c r="I158"/>
      <c r="J158"/>
      <c r="K158"/>
      <c r="L158"/>
      <c r="M158"/>
      <c r="N158"/>
      <c r="O158"/>
      <c r="P158"/>
      <c r="Q158"/>
      <c r="R158"/>
    </row>
    <row r="159" spans="1:18" s="1" customFormat="1" x14ac:dyDescent="0.2">
      <c r="A159" s="11">
        <v>487.6</v>
      </c>
      <c r="B159" s="16" t="s">
        <v>4</v>
      </c>
      <c r="C159" s="20" t="s">
        <v>142</v>
      </c>
      <c r="D159" s="15">
        <f t="shared" si="6"/>
        <v>1.1000000000000227</v>
      </c>
      <c r="F159"/>
      <c r="G159"/>
      <c r="H159"/>
      <c r="I159"/>
      <c r="J159"/>
      <c r="K159"/>
      <c r="L159"/>
      <c r="M159"/>
      <c r="N159"/>
      <c r="O159"/>
      <c r="P159"/>
      <c r="Q159"/>
      <c r="R159"/>
    </row>
    <row r="160" spans="1:18" s="1" customFormat="1" x14ac:dyDescent="0.2">
      <c r="A160" s="11">
        <v>488.70000000000005</v>
      </c>
      <c r="B160" s="10" t="s">
        <v>5</v>
      </c>
      <c r="C160" s="20" t="s">
        <v>143</v>
      </c>
      <c r="D160" s="15">
        <f t="shared" si="6"/>
        <v>0.19999999999993179</v>
      </c>
      <c r="F160"/>
      <c r="G160"/>
      <c r="H160"/>
      <c r="I160"/>
      <c r="J160"/>
      <c r="K160"/>
      <c r="L160"/>
      <c r="M160"/>
      <c r="N160"/>
      <c r="O160"/>
      <c r="P160"/>
      <c r="Q160"/>
      <c r="R160"/>
    </row>
    <row r="161" spans="1:18" s="1" customFormat="1" x14ac:dyDescent="0.2">
      <c r="A161" s="11">
        <v>488.9</v>
      </c>
      <c r="B161" s="16" t="s">
        <v>4</v>
      </c>
      <c r="C161" s="20" t="s">
        <v>144</v>
      </c>
      <c r="D161" s="15">
        <f t="shared" si="6"/>
        <v>1.5000000000000568</v>
      </c>
      <c r="F161"/>
      <c r="G161"/>
      <c r="H161"/>
      <c r="I161"/>
      <c r="J161"/>
      <c r="K161"/>
      <c r="L161"/>
      <c r="M161"/>
      <c r="N161"/>
      <c r="O161"/>
      <c r="P161"/>
      <c r="Q161"/>
      <c r="R161"/>
    </row>
    <row r="162" spans="1:18" s="1" customFormat="1" x14ac:dyDescent="0.2">
      <c r="A162" s="11">
        <v>490.40000000000003</v>
      </c>
      <c r="B162" s="16" t="s">
        <v>6</v>
      </c>
      <c r="C162" s="20" t="s">
        <v>145</v>
      </c>
      <c r="D162" s="15">
        <f t="shared" si="6"/>
        <v>2.3999999999999773</v>
      </c>
      <c r="F162"/>
      <c r="G162"/>
      <c r="H162"/>
      <c r="I162"/>
      <c r="J162"/>
      <c r="K162"/>
      <c r="L162"/>
      <c r="M162"/>
      <c r="N162"/>
      <c r="O162"/>
      <c r="P162"/>
      <c r="Q162"/>
      <c r="R162"/>
    </row>
    <row r="163" spans="1:18" s="1" customFormat="1" x14ac:dyDescent="0.2">
      <c r="A163" s="11">
        <v>492.8</v>
      </c>
      <c r="B163" s="16" t="s">
        <v>4</v>
      </c>
      <c r="C163" s="20" t="s">
        <v>146</v>
      </c>
      <c r="D163" s="15">
        <f t="shared" si="6"/>
        <v>0.19999999999998863</v>
      </c>
      <c r="F163"/>
      <c r="G163"/>
      <c r="H163"/>
      <c r="I163"/>
      <c r="J163"/>
      <c r="K163"/>
      <c r="L163"/>
      <c r="M163"/>
      <c r="N163"/>
      <c r="O163"/>
      <c r="P163"/>
      <c r="Q163"/>
      <c r="R163"/>
    </row>
    <row r="164" spans="1:18" s="1" customFormat="1" x14ac:dyDescent="0.2">
      <c r="A164" s="11">
        <v>493</v>
      </c>
      <c r="B164" s="10" t="s">
        <v>5</v>
      </c>
      <c r="C164" s="20" t="s">
        <v>147</v>
      </c>
      <c r="D164" s="15">
        <f>A166-A164</f>
        <v>0.10000000000002274</v>
      </c>
      <c r="F164"/>
      <c r="G164"/>
      <c r="H164"/>
      <c r="I164"/>
      <c r="J164"/>
      <c r="K164"/>
      <c r="L164"/>
      <c r="M164"/>
      <c r="N164"/>
      <c r="O164"/>
      <c r="P164"/>
      <c r="Q164"/>
      <c r="R164"/>
    </row>
    <row r="165" spans="1:18" s="1" customFormat="1" x14ac:dyDescent="0.2">
      <c r="A165" s="7"/>
      <c r="B165" s="8"/>
      <c r="C165" s="19" t="s">
        <v>149</v>
      </c>
      <c r="D165" s="9"/>
      <c r="F165"/>
      <c r="G165"/>
      <c r="H165"/>
      <c r="I165"/>
      <c r="J165"/>
      <c r="K165"/>
      <c r="L165"/>
      <c r="M165"/>
      <c r="N165"/>
      <c r="O165"/>
      <c r="P165"/>
      <c r="Q165"/>
      <c r="R165"/>
    </row>
    <row r="166" spans="1:18" s="1" customFormat="1" x14ac:dyDescent="0.2">
      <c r="A166" s="11">
        <v>493.1</v>
      </c>
      <c r="B166" s="10" t="s">
        <v>6</v>
      </c>
      <c r="C166" s="20" t="s">
        <v>148</v>
      </c>
      <c r="D166" s="15">
        <f t="shared" si="6"/>
        <v>0.19999999999998863</v>
      </c>
      <c r="F166"/>
      <c r="G166"/>
      <c r="H166"/>
      <c r="I166"/>
      <c r="J166"/>
      <c r="K166"/>
      <c r="L166"/>
      <c r="M166"/>
      <c r="N166"/>
      <c r="O166"/>
      <c r="P166"/>
      <c r="Q166"/>
      <c r="R166"/>
    </row>
    <row r="167" spans="1:18" s="1" customFormat="1" x14ac:dyDescent="0.2">
      <c r="A167" s="11">
        <v>493.3</v>
      </c>
      <c r="B167" s="10" t="s">
        <v>5</v>
      </c>
      <c r="C167" s="16" t="s">
        <v>153</v>
      </c>
      <c r="D167" s="15">
        <f t="shared" si="6"/>
        <v>0.40000000000003411</v>
      </c>
      <c r="F167"/>
      <c r="G167"/>
      <c r="H167"/>
      <c r="I167"/>
      <c r="J167"/>
      <c r="K167"/>
      <c r="L167"/>
      <c r="M167"/>
      <c r="N167"/>
      <c r="O167"/>
      <c r="P167"/>
      <c r="Q167"/>
      <c r="R167"/>
    </row>
    <row r="168" spans="1:18" s="1" customFormat="1" x14ac:dyDescent="0.2">
      <c r="A168" s="11">
        <v>493.70000000000005</v>
      </c>
      <c r="B168" s="10" t="s">
        <v>6</v>
      </c>
      <c r="C168" s="16" t="s">
        <v>158</v>
      </c>
      <c r="D168" s="15">
        <f t="shared" si="6"/>
        <v>2.1999999999999886</v>
      </c>
      <c r="F168"/>
      <c r="G168"/>
      <c r="H168"/>
      <c r="I168"/>
      <c r="J168"/>
      <c r="K168"/>
      <c r="L168"/>
      <c r="M168"/>
      <c r="N168"/>
      <c r="O168"/>
      <c r="P168"/>
      <c r="Q168"/>
      <c r="R168"/>
    </row>
    <row r="169" spans="1:18" s="1" customFormat="1" x14ac:dyDescent="0.2">
      <c r="A169" s="11">
        <v>495.90000000000003</v>
      </c>
      <c r="B169" s="10" t="s">
        <v>6</v>
      </c>
      <c r="C169" s="16" t="s">
        <v>159</v>
      </c>
      <c r="D169" s="15">
        <f t="shared" si="6"/>
        <v>0.19999999999998863</v>
      </c>
      <c r="F169"/>
      <c r="G169"/>
      <c r="H169"/>
      <c r="I169"/>
      <c r="J169"/>
      <c r="K169"/>
      <c r="L169"/>
      <c r="M169"/>
      <c r="N169"/>
      <c r="O169"/>
      <c r="P169"/>
      <c r="Q169"/>
      <c r="R169"/>
    </row>
    <row r="170" spans="1:18" s="1" customFormat="1" x14ac:dyDescent="0.2">
      <c r="A170" s="11">
        <v>496.1</v>
      </c>
      <c r="B170" s="10" t="s">
        <v>5</v>
      </c>
      <c r="C170" s="16" t="s">
        <v>160</v>
      </c>
      <c r="D170" s="15">
        <f t="shared" si="6"/>
        <v>1.1000000000000227</v>
      </c>
      <c r="F170"/>
      <c r="G170"/>
      <c r="H170"/>
      <c r="I170"/>
      <c r="J170"/>
      <c r="K170"/>
      <c r="L170"/>
      <c r="M170"/>
      <c r="N170"/>
      <c r="O170"/>
      <c r="P170"/>
      <c r="Q170"/>
      <c r="R170"/>
    </row>
    <row r="171" spans="1:18" s="1" customFormat="1" x14ac:dyDescent="0.2">
      <c r="A171" s="11">
        <v>497.20000000000005</v>
      </c>
      <c r="B171" s="16" t="s">
        <v>4</v>
      </c>
      <c r="C171" s="16" t="s">
        <v>154</v>
      </c>
      <c r="D171" s="15">
        <f t="shared" si="6"/>
        <v>58.5</v>
      </c>
      <c r="F171"/>
      <c r="G171"/>
      <c r="H171"/>
      <c r="I171"/>
      <c r="J171"/>
      <c r="K171"/>
      <c r="L171"/>
      <c r="M171"/>
      <c r="N171"/>
      <c r="O171"/>
      <c r="P171"/>
      <c r="Q171"/>
      <c r="R171"/>
    </row>
    <row r="172" spans="1:18" s="1" customFormat="1" ht="28" x14ac:dyDescent="0.2">
      <c r="A172" s="2">
        <v>555.70000000000005</v>
      </c>
      <c r="B172" s="23"/>
      <c r="C172" s="3" t="s">
        <v>155</v>
      </c>
      <c r="D172" s="28"/>
      <c r="F172"/>
      <c r="G172"/>
      <c r="H172"/>
      <c r="I172"/>
      <c r="J172"/>
      <c r="K172"/>
      <c r="L172"/>
      <c r="M172"/>
      <c r="N172"/>
      <c r="O172"/>
      <c r="P172"/>
      <c r="Q172"/>
      <c r="R172"/>
    </row>
    <row r="173" spans="1:18" s="1" customFormat="1" x14ac:dyDescent="0.2">
      <c r="A173" s="11">
        <v>555.70000000000005</v>
      </c>
      <c r="B173" s="16" t="s">
        <v>4</v>
      </c>
      <c r="C173" s="20" t="s">
        <v>161</v>
      </c>
      <c r="D173" s="15">
        <f t="shared" si="6"/>
        <v>15.100000000000023</v>
      </c>
      <c r="F173"/>
      <c r="G173"/>
      <c r="H173"/>
      <c r="I173"/>
      <c r="J173"/>
      <c r="K173"/>
      <c r="L173"/>
      <c r="M173"/>
      <c r="N173"/>
      <c r="O173"/>
      <c r="P173"/>
      <c r="Q173"/>
      <c r="R173"/>
    </row>
    <row r="174" spans="1:18" s="1" customFormat="1" x14ac:dyDescent="0.2">
      <c r="A174" s="11">
        <v>570.80000000000007</v>
      </c>
      <c r="B174" s="16" t="s">
        <v>6</v>
      </c>
      <c r="C174" s="20" t="s">
        <v>162</v>
      </c>
      <c r="D174" s="15">
        <f t="shared" si="6"/>
        <v>9.9999999999909051E-2</v>
      </c>
      <c r="F174"/>
      <c r="G174"/>
      <c r="H174"/>
      <c r="I174"/>
      <c r="J174"/>
      <c r="K174"/>
      <c r="L174"/>
      <c r="M174"/>
      <c r="N174"/>
      <c r="O174"/>
      <c r="P174"/>
      <c r="Q174"/>
      <c r="R174"/>
    </row>
    <row r="175" spans="1:18" s="1" customFormat="1" x14ac:dyDescent="0.2">
      <c r="A175" s="11">
        <v>570.9</v>
      </c>
      <c r="B175" s="16" t="s">
        <v>5</v>
      </c>
      <c r="C175" s="20" t="s">
        <v>163</v>
      </c>
      <c r="D175" s="15">
        <f t="shared" si="6"/>
        <v>9.6000000000000227</v>
      </c>
      <c r="F175"/>
      <c r="G175"/>
      <c r="H175"/>
      <c r="I175"/>
      <c r="J175"/>
      <c r="K175"/>
      <c r="L175"/>
      <c r="M175"/>
      <c r="N175"/>
      <c r="O175"/>
      <c r="P175"/>
      <c r="Q175"/>
      <c r="R175"/>
    </row>
    <row r="176" spans="1:18" s="1" customFormat="1" x14ac:dyDescent="0.2">
      <c r="A176" s="11">
        <v>580.5</v>
      </c>
      <c r="B176" s="16" t="s">
        <v>6</v>
      </c>
      <c r="C176" s="20" t="s">
        <v>164</v>
      </c>
      <c r="D176" s="15">
        <f t="shared" si="6"/>
        <v>10.200000000000045</v>
      </c>
      <c r="F176"/>
      <c r="G176"/>
      <c r="H176"/>
      <c r="I176"/>
      <c r="J176"/>
      <c r="K176"/>
      <c r="L176"/>
      <c r="M176"/>
      <c r="N176"/>
      <c r="O176"/>
      <c r="P176"/>
      <c r="Q176"/>
      <c r="R176"/>
    </row>
    <row r="177" spans="1:18" s="1" customFormat="1" x14ac:dyDescent="0.2">
      <c r="A177" s="11">
        <v>590.70000000000005</v>
      </c>
      <c r="B177" s="16" t="s">
        <v>5</v>
      </c>
      <c r="C177" s="20" t="s">
        <v>42</v>
      </c>
      <c r="D177" s="15">
        <f t="shared" si="6"/>
        <v>0.69999999999993179</v>
      </c>
      <c r="F177"/>
      <c r="G177"/>
      <c r="H177"/>
      <c r="I177"/>
      <c r="J177"/>
      <c r="K177"/>
      <c r="L177"/>
      <c r="M177"/>
      <c r="N177"/>
      <c r="O177"/>
      <c r="P177"/>
      <c r="Q177"/>
      <c r="R177"/>
    </row>
    <row r="178" spans="1:18" s="1" customFormat="1" x14ac:dyDescent="0.2">
      <c r="A178" s="11">
        <v>591.4</v>
      </c>
      <c r="B178" s="16" t="s">
        <v>4</v>
      </c>
      <c r="C178" s="20" t="s">
        <v>165</v>
      </c>
      <c r="D178" s="15">
        <f t="shared" si="6"/>
        <v>1.2000000000000455</v>
      </c>
      <c r="F178"/>
      <c r="G178"/>
      <c r="H178"/>
      <c r="I178"/>
      <c r="J178"/>
      <c r="K178"/>
      <c r="L178"/>
      <c r="M178"/>
      <c r="N178"/>
      <c r="O178"/>
      <c r="P178"/>
      <c r="Q178"/>
      <c r="R178"/>
    </row>
    <row r="179" spans="1:18" s="1" customFormat="1" x14ac:dyDescent="0.2">
      <c r="A179" s="11">
        <v>592.6</v>
      </c>
      <c r="B179" s="16" t="s">
        <v>5</v>
      </c>
      <c r="C179" s="20" t="s">
        <v>166</v>
      </c>
      <c r="D179" s="15">
        <f t="shared" si="6"/>
        <v>0.10000000000002274</v>
      </c>
      <c r="F179"/>
      <c r="G179"/>
      <c r="H179"/>
      <c r="I179"/>
      <c r="J179"/>
      <c r="K179"/>
      <c r="L179"/>
      <c r="M179"/>
      <c r="N179"/>
      <c r="O179"/>
      <c r="P179"/>
      <c r="Q179"/>
      <c r="R179"/>
    </row>
    <row r="180" spans="1:18" s="1" customFormat="1" x14ac:dyDescent="0.2">
      <c r="A180" s="11">
        <v>592.70000000000005</v>
      </c>
      <c r="B180" s="10" t="s">
        <v>6</v>
      </c>
      <c r="C180" s="16" t="s">
        <v>192</v>
      </c>
      <c r="D180" s="15">
        <f t="shared" si="6"/>
        <v>0.19999999999993179</v>
      </c>
      <c r="F180"/>
      <c r="G180"/>
      <c r="H180"/>
      <c r="I180"/>
      <c r="J180"/>
      <c r="K180"/>
      <c r="L180"/>
      <c r="M180"/>
      <c r="N180"/>
      <c r="O180"/>
      <c r="P180"/>
      <c r="Q180"/>
      <c r="R180"/>
    </row>
    <row r="181" spans="1:18" s="1" customFormat="1" x14ac:dyDescent="0.2">
      <c r="A181" s="11">
        <v>592.9</v>
      </c>
      <c r="B181" s="10" t="s">
        <v>6</v>
      </c>
      <c r="C181" s="16" t="s">
        <v>193</v>
      </c>
      <c r="D181" s="15">
        <f t="shared" si="6"/>
        <v>0.10000000000002274</v>
      </c>
      <c r="F181"/>
      <c r="G181"/>
      <c r="H181"/>
      <c r="I181"/>
      <c r="J181"/>
      <c r="K181"/>
      <c r="L181"/>
      <c r="M181"/>
      <c r="N181"/>
      <c r="O181"/>
      <c r="P181"/>
      <c r="Q181"/>
      <c r="R181"/>
    </row>
    <row r="182" spans="1:18" s="1" customFormat="1" x14ac:dyDescent="0.2">
      <c r="A182" s="11">
        <v>593</v>
      </c>
      <c r="B182" s="16" t="s">
        <v>4</v>
      </c>
      <c r="C182" s="16" t="s">
        <v>167</v>
      </c>
      <c r="D182" s="15">
        <f t="shared" si="6"/>
        <v>2.8000000000000682</v>
      </c>
      <c r="F182"/>
      <c r="G182"/>
      <c r="H182"/>
      <c r="I182"/>
      <c r="J182"/>
      <c r="K182"/>
      <c r="L182"/>
      <c r="M182"/>
      <c r="N182"/>
      <c r="O182"/>
      <c r="P182"/>
      <c r="Q182"/>
      <c r="R182"/>
    </row>
    <row r="183" spans="1:18" s="1" customFormat="1" x14ac:dyDescent="0.2">
      <c r="A183" s="11">
        <v>595.80000000000007</v>
      </c>
      <c r="B183" s="10" t="s">
        <v>5</v>
      </c>
      <c r="C183" s="16" t="s">
        <v>168</v>
      </c>
      <c r="D183" s="15">
        <f t="shared" si="6"/>
        <v>0.19999999999993179</v>
      </c>
      <c r="F183"/>
      <c r="G183"/>
      <c r="H183"/>
      <c r="I183"/>
      <c r="J183"/>
      <c r="K183"/>
      <c r="L183"/>
      <c r="M183"/>
      <c r="N183"/>
      <c r="O183"/>
      <c r="P183"/>
      <c r="Q183"/>
      <c r="R183"/>
    </row>
    <row r="184" spans="1:18" s="1" customFormat="1" x14ac:dyDescent="0.2">
      <c r="A184" s="11">
        <v>596</v>
      </c>
      <c r="B184" s="10" t="s">
        <v>6</v>
      </c>
      <c r="C184" s="16" t="s">
        <v>169</v>
      </c>
      <c r="D184" s="15">
        <f t="shared" si="6"/>
        <v>1.3999999999999773</v>
      </c>
      <c r="F184"/>
      <c r="G184"/>
      <c r="H184"/>
      <c r="I184"/>
      <c r="J184"/>
      <c r="K184"/>
      <c r="L184"/>
      <c r="M184"/>
      <c r="N184"/>
      <c r="O184"/>
      <c r="P184"/>
      <c r="Q184"/>
      <c r="R184"/>
    </row>
    <row r="185" spans="1:18" s="1" customFormat="1" x14ac:dyDescent="0.2">
      <c r="A185" s="11">
        <v>597.4</v>
      </c>
      <c r="B185" s="16" t="s">
        <v>6</v>
      </c>
      <c r="C185" s="16" t="s">
        <v>195</v>
      </c>
      <c r="D185" s="15">
        <f t="shared" si="6"/>
        <v>3.9000000000000909</v>
      </c>
      <c r="F185"/>
      <c r="G185"/>
      <c r="H185"/>
      <c r="I185"/>
      <c r="J185"/>
      <c r="K185"/>
      <c r="L185"/>
      <c r="M185"/>
      <c r="N185"/>
      <c r="O185"/>
      <c r="P185"/>
      <c r="Q185"/>
      <c r="R185"/>
    </row>
    <row r="186" spans="1:18" s="1" customFormat="1" x14ac:dyDescent="0.2">
      <c r="A186" s="11">
        <v>601.30000000000007</v>
      </c>
      <c r="B186" s="10" t="s">
        <v>6</v>
      </c>
      <c r="C186" s="16" t="s">
        <v>174</v>
      </c>
      <c r="D186" s="15">
        <f t="shared" si="6"/>
        <v>0</v>
      </c>
      <c r="F186"/>
      <c r="G186"/>
      <c r="H186"/>
      <c r="I186"/>
      <c r="J186"/>
      <c r="K186"/>
      <c r="L186"/>
      <c r="M186"/>
      <c r="N186"/>
      <c r="O186"/>
      <c r="P186"/>
      <c r="Q186"/>
      <c r="R186"/>
    </row>
    <row r="187" spans="1:18" s="1" customFormat="1" x14ac:dyDescent="0.2">
      <c r="A187" s="11">
        <v>601.30000000000007</v>
      </c>
      <c r="B187" s="10" t="s">
        <v>5</v>
      </c>
      <c r="C187" s="16" t="s">
        <v>170</v>
      </c>
      <c r="D187" s="15">
        <f t="shared" si="6"/>
        <v>0.19999999999993179</v>
      </c>
      <c r="F187"/>
      <c r="G187"/>
      <c r="H187"/>
      <c r="I187"/>
      <c r="J187"/>
      <c r="K187"/>
      <c r="L187"/>
      <c r="M187"/>
      <c r="N187"/>
      <c r="O187"/>
      <c r="P187"/>
      <c r="Q187"/>
      <c r="R187"/>
    </row>
    <row r="188" spans="1:18" s="1" customFormat="1" x14ac:dyDescent="0.2">
      <c r="A188" s="11">
        <v>601.5</v>
      </c>
      <c r="B188" s="10" t="s">
        <v>6</v>
      </c>
      <c r="C188" s="16" t="s">
        <v>171</v>
      </c>
      <c r="D188" s="15">
        <f t="shared" si="6"/>
        <v>0.10000000000002274</v>
      </c>
      <c r="F188"/>
      <c r="G188"/>
      <c r="H188"/>
      <c r="I188"/>
      <c r="J188"/>
      <c r="K188"/>
      <c r="L188"/>
      <c r="M188"/>
      <c r="N188"/>
      <c r="O188"/>
      <c r="P188"/>
      <c r="Q188"/>
      <c r="R188"/>
    </row>
    <row r="189" spans="1:18" s="1" customFormat="1" x14ac:dyDescent="0.2">
      <c r="A189" s="11">
        <v>601.6</v>
      </c>
      <c r="B189" s="10" t="s">
        <v>5</v>
      </c>
      <c r="C189" s="16" t="s">
        <v>172</v>
      </c>
      <c r="D189" s="15">
        <f t="shared" si="6"/>
        <v>0</v>
      </c>
      <c r="F189"/>
      <c r="G189"/>
      <c r="H189"/>
      <c r="I189"/>
      <c r="J189"/>
      <c r="K189"/>
      <c r="L189"/>
      <c r="M189"/>
      <c r="N189"/>
      <c r="O189"/>
      <c r="P189"/>
      <c r="Q189"/>
      <c r="R189"/>
    </row>
    <row r="190" spans="1:18" s="1" customFormat="1" x14ac:dyDescent="0.2">
      <c r="A190" s="11">
        <v>601.6</v>
      </c>
      <c r="B190" s="10" t="s">
        <v>5</v>
      </c>
      <c r="C190" s="16" t="s">
        <v>173</v>
      </c>
      <c r="D190" s="15">
        <f t="shared" si="6"/>
        <v>0.10000000000002274</v>
      </c>
      <c r="F190"/>
      <c r="G190"/>
      <c r="H190"/>
      <c r="I190"/>
      <c r="J190"/>
      <c r="K190"/>
      <c r="L190"/>
      <c r="M190"/>
      <c r="N190"/>
      <c r="O190"/>
      <c r="P190"/>
      <c r="Q190"/>
      <c r="R190"/>
    </row>
    <row r="191" spans="1:18" s="1" customFormat="1" ht="29" thickBot="1" x14ac:dyDescent="0.25">
      <c r="A191" s="2">
        <v>601.70000000000005</v>
      </c>
      <c r="B191" s="23"/>
      <c r="C191" s="3" t="s">
        <v>175</v>
      </c>
      <c r="D191" s="28"/>
      <c r="F191"/>
      <c r="G191"/>
      <c r="H191"/>
      <c r="I191"/>
      <c r="J191"/>
      <c r="K191"/>
      <c r="L191"/>
      <c r="M191"/>
      <c r="N191"/>
      <c r="O191"/>
      <c r="P191"/>
      <c r="Q191"/>
      <c r="R191"/>
    </row>
    <row r="192" spans="1:18" s="1" customFormat="1" x14ac:dyDescent="0.2">
      <c r="A192" s="37"/>
      <c r="B192" s="38"/>
      <c r="C192" s="38"/>
      <c r="D192" s="39"/>
      <c r="F192"/>
      <c r="G192"/>
      <c r="H192"/>
      <c r="I192"/>
      <c r="J192"/>
      <c r="K192"/>
      <c r="L192"/>
      <c r="M192"/>
      <c r="N192"/>
      <c r="O192"/>
      <c r="P192"/>
      <c r="Q192"/>
      <c r="R192"/>
    </row>
    <row r="193" spans="1:18" s="1" customFormat="1" ht="17" thickBot="1" x14ac:dyDescent="0.25">
      <c r="A193" s="40" t="s">
        <v>8</v>
      </c>
      <c r="B193" s="41"/>
      <c r="C193" s="41"/>
      <c r="D193" s="42"/>
      <c r="F193"/>
      <c r="G193"/>
      <c r="H193"/>
      <c r="I193"/>
      <c r="J193"/>
      <c r="K193"/>
      <c r="L193"/>
      <c r="M193"/>
      <c r="N193"/>
      <c r="O193"/>
      <c r="P193"/>
      <c r="Q193"/>
      <c r="R193"/>
    </row>
    <row r="194" spans="1:18" customFormat="1" x14ac:dyDescent="0.2"/>
    <row r="195" spans="1:18" customFormat="1" x14ac:dyDescent="0.2"/>
    <row r="196" spans="1:18" customFormat="1" x14ac:dyDescent="0.2"/>
    <row r="197" spans="1:18" customFormat="1" x14ac:dyDescent="0.2"/>
    <row r="198" spans="1:18" customFormat="1" x14ac:dyDescent="0.2"/>
    <row r="199" spans="1:18" customFormat="1" x14ac:dyDescent="0.2"/>
    <row r="200" spans="1:18" customFormat="1" x14ac:dyDescent="0.2"/>
    <row r="201" spans="1:18" customFormat="1" x14ac:dyDescent="0.2"/>
    <row r="202" spans="1:18" customFormat="1" x14ac:dyDescent="0.2"/>
    <row r="203" spans="1:18" customFormat="1" x14ac:dyDescent="0.2"/>
    <row r="204" spans="1:18" customFormat="1" x14ac:dyDescent="0.2"/>
    <row r="205" spans="1:18" customFormat="1" x14ac:dyDescent="0.2"/>
    <row r="206" spans="1:18" customFormat="1" x14ac:dyDescent="0.2"/>
    <row r="207" spans="1:18" customFormat="1" x14ac:dyDescent="0.2"/>
    <row r="208" spans="1:1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</sheetData>
  <mergeCells count="2">
    <mergeCell ref="A192:D192"/>
    <mergeCell ref="A193:D193"/>
  </mergeCells>
  <printOptions gridLines="1"/>
  <pageMargins left="0.23622047244094491" right="3.6614173228346458" top="0.78740157480314965" bottom="0.39370078740157483" header="0.31496062992125984" footer="0.15748031496062992"/>
  <pageSetup orientation="portrait" horizontalDpi="4294967292" verticalDpi="4294967292"/>
  <headerFooter>
    <oddHeader xml:space="preserve">&amp;L&amp;"Calibri,Regular"&amp;K000000BC Randonneurs
Event 5272&amp;C&amp;"Calibri,Regular"&amp;K000000600km Brevet
SRW East Coast Renfrew&amp;R&amp;"Calibri,Regular"&amp;K00000013 May 2023.    .
</oddHeader>
    <oddFooter>&amp;L&amp;"Calibri,Regular"&amp;K000000Rev: 8 May 2023&amp;R&amp;"Calibri,Regular"&amp;K000000Page &amp;P.    .</oddFooter>
  </headerFooter>
  <rowBreaks count="5" manualBreakCount="5">
    <brk id="34" max="3" man="1"/>
    <brk id="73" max="3" man="1"/>
    <brk id="109" max="3" man="1"/>
    <brk id="140" max="3" man="1"/>
    <brk id="172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5272 ROUTE</vt:lpstr>
      <vt:lpstr>'5272 ROUTE'!Print_Area</vt:lpstr>
      <vt:lpstr>'5272 ROUTE'!Print_Titles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cp:lastPrinted>2023-03-23T00:37:48Z</cp:lastPrinted>
  <dcterms:created xsi:type="dcterms:W3CDTF">2021-07-05T03:47:22Z</dcterms:created>
  <dcterms:modified xsi:type="dcterms:W3CDTF">2023-05-09T02:57:16Z</dcterms:modified>
</cp:coreProperties>
</file>