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1/5100/"/>
    </mc:Choice>
  </mc:AlternateContent>
  <xr:revisionPtr revIDLastSave="0" documentId="13_ncr:1_{31570036-034A-E849-ADF2-A185F2120838}" xr6:coauthVersionLast="36" xr6:coauthVersionMax="36" xr10:uidLastSave="{00000000-0000-0000-0000-000000000000}"/>
  <bookViews>
    <workbookView xWindow="3760" yWindow="460" windowWidth="21840" windowHeight="14500" xr2:uid="{94910758-7215-EF44-BBF9-37BC2F005A9B}"/>
  </bookViews>
  <sheets>
    <sheet name=" Route" sheetId="1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>'[1]Control Entry'!#REF!</definedName>
    <definedName name="Control_12">'[1]Control Entry'!#REF!</definedName>
    <definedName name="Control_13">'[1]Control Entry'!#REF!</definedName>
    <definedName name="Control_14">'[1]Control Entry'!#REF!</definedName>
    <definedName name="Control_15">'[1]Control Entry'!#REF!</definedName>
    <definedName name="Control_16">'[1]Control Entry'!#REF!</definedName>
    <definedName name="Control_17">'[1]Control Entry'!#REF!</definedName>
    <definedName name="Control_18">'[1]Control Entry'!#REF!</definedName>
    <definedName name="Control_19">'[1]Control Entry'!#REF!</definedName>
    <definedName name="Control_2">'[1]Control Entry'!$D$11:$L$11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#REF!</definedName>
    <definedName name="Distance">'[1]Control Entry'!$D$10:$D$19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>#REF!</definedName>
    <definedName name="_xlnm.Print_Area" localSheetId="0">' Route'!$A$1:$D$149</definedName>
    <definedName name="_xlnm.Print_Titles" localSheetId="0">' Route'!$1:$1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>#REF!</definedName>
    <definedName name="Work_telephon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9" i="1" l="1"/>
  <c r="D140" i="1"/>
  <c r="D141" i="1"/>
  <c r="D142" i="1"/>
  <c r="D143" i="1"/>
  <c r="D144" i="1"/>
  <c r="D145" i="1"/>
  <c r="D138" i="1"/>
  <c r="D137" i="1"/>
  <c r="D132" i="1"/>
  <c r="D133" i="1"/>
  <c r="D134" i="1"/>
  <c r="D135" i="1"/>
  <c r="D136" i="1"/>
  <c r="D131" i="1"/>
  <c r="D128" i="1"/>
  <c r="D129" i="1"/>
  <c r="D127" i="1"/>
  <c r="D119" i="1"/>
  <c r="D120" i="1"/>
  <c r="D121" i="1"/>
  <c r="D122" i="1"/>
  <c r="D123" i="1"/>
  <c r="D124" i="1"/>
  <c r="D125" i="1"/>
  <c r="D118" i="1"/>
  <c r="D117" i="1"/>
  <c r="D114" i="1"/>
  <c r="D115" i="1"/>
  <c r="D116" i="1"/>
  <c r="D113" i="1"/>
  <c r="D111" i="1"/>
  <c r="D110" i="1"/>
  <c r="D109" i="1"/>
  <c r="D108" i="1"/>
  <c r="D107" i="1"/>
  <c r="D106" i="1"/>
  <c r="D105" i="1"/>
  <c r="D104" i="1"/>
  <c r="D103" i="1"/>
  <c r="D102" i="1"/>
  <c r="D93" i="1"/>
  <c r="D94" i="1"/>
  <c r="D95" i="1"/>
  <c r="D96" i="1"/>
  <c r="D97" i="1"/>
  <c r="D98" i="1"/>
  <c r="D99" i="1"/>
  <c r="D100" i="1"/>
  <c r="D27" i="1" l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2" i="1"/>
  <c r="D26" i="1"/>
  <c r="D24" i="1"/>
  <c r="D3" i="1" l="1"/>
  <c r="D4" i="1"/>
  <c r="D5" i="1"/>
  <c r="D6" i="1"/>
  <c r="D7" i="1"/>
  <c r="D8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</calcChain>
</file>

<file path=xl/sharedStrings.xml><?xml version="1.0" encoding="utf-8"?>
<sst xmlns="http://schemas.openxmlformats.org/spreadsheetml/2006/main" count="288" uniqueCount="157">
  <si>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</si>
  <si>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</si>
  <si>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</si>
  <si>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</si>
  <si>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SO</t>
  </si>
  <si>
    <t>R</t>
  </si>
  <si>
    <t>L</t>
  </si>
  <si>
    <t>Caution</t>
  </si>
  <si>
    <t>CO</t>
  </si>
  <si>
    <t>TRANS CANADA HWY, 1</t>
  </si>
  <si>
    <t>TRAIL beside Hwy</t>
  </si>
  <si>
    <t>PARKING LOT past Subway</t>
  </si>
  <si>
    <t>U</t>
  </si>
  <si>
    <t>SOUTH ISLAND HWY, 19A</t>
  </si>
  <si>
    <t>E &amp; N TRAIL (SW corner Bowen)</t>
  </si>
  <si>
    <t>OLD VICTORIA RD (ignore no exit)</t>
  </si>
  <si>
    <t>!!!CONGRATULATIONS!!!</t>
  </si>
  <si>
    <t>TRANS CANADA HWY, 1 (lights)</t>
  </si>
  <si>
    <t>LUDLOW RD (lights)</t>
  </si>
  <si>
    <t>HWY 1 ON-RAMP (after stop)</t>
  </si>
  <si>
    <t>BRENTON-PAGE (1st right after lights)</t>
  </si>
  <si>
    <t>CODE RD (1st left)</t>
  </si>
  <si>
    <t>CEDAR RD (stop)</t>
  </si>
  <si>
    <t>HOLDEN CORSO RD (stop)</t>
  </si>
  <si>
    <t>MACMILLAN RD (stop)</t>
  </si>
  <si>
    <t>HARMAC RD (stop)</t>
  </si>
  <si>
    <t>CEDAR RD (at bridge)</t>
  </si>
  <si>
    <t>TRANS-CANADA HWY, 1 (lights)</t>
  </si>
  <si>
    <t>TRAFFIC ISLAND (towards Rona)</t>
  </si>
  <si>
    <t>HALIBURTON ST (after sewage plant)</t>
  </si>
  <si>
    <t>HALIBURTON ST (stop)</t>
  </si>
  <si>
    <t>NEEDHAM ST (stop)</t>
  </si>
  <si>
    <t>IRWIN ST (1st left)</t>
  </si>
  <si>
    <t>FARQUHAR ST (stop)</t>
  </si>
  <si>
    <t xml:space="preserve">FRY ST (no choice) </t>
  </si>
  <si>
    <t>ESPLANADE (slight left bend)</t>
  </si>
  <si>
    <t>FRONT ST (stop)</t>
  </si>
  <si>
    <t>TERMINAL AVE, HWY 1 (lights)</t>
  </si>
  <si>
    <t>VANCOUVER AVE (after Husky)</t>
  </si>
  <si>
    <t>SAINT GEORGE ST (stop)</t>
  </si>
  <si>
    <t>JUNIPER ST (after lot)</t>
  </si>
  <si>
    <t>PRINCESS ROYAL AVE (stop)</t>
  </si>
  <si>
    <t>ESTEVAN RD (at left bend)</t>
  </si>
  <si>
    <t>DEPARTURE BAY RD (stop)</t>
  </si>
  <si>
    <t>ISLAND HWY, 19 (lights)</t>
  </si>
  <si>
    <t>NORTHWEST BAY RD (lights)</t>
  </si>
  <si>
    <t>R/L</t>
  </si>
  <si>
    <t>HOLLY AVE (thru bollards)</t>
  </si>
  <si>
    <t>BRADLEY ST (stop)</t>
  </si>
  <si>
    <t>WALL ST (stop)(Caution poor visibility)</t>
  </si>
  <si>
    <t>MACHLEARY ST (lghts)</t>
  </si>
  <si>
    <t>WENTWORTH ST (stop)</t>
  </si>
  <si>
    <t>MILTON ST (stop)</t>
  </si>
  <si>
    <t>VICTORIA RD (lights)</t>
  </si>
  <si>
    <t>OLD VICTORIA RD (at 7th St)</t>
  </si>
  <si>
    <t>SIDEWALK (at Business Frontage sign)</t>
  </si>
  <si>
    <t>CEDAR RD (lights)</t>
  </si>
  <si>
    <t>CEDAR RD (after bridge)</t>
  </si>
  <si>
    <t>CLAUDET RD (Beachcomber Marina sign)</t>
  </si>
  <si>
    <t>MARINA WAY (at Dorcas Pt Rd)</t>
  </si>
  <si>
    <t>MARINA WAY (down hill)</t>
  </si>
  <si>
    <t>REEF RD (at weird Y/circle)</t>
  </si>
  <si>
    <t>MARINA WAY (stop)</t>
  </si>
  <si>
    <t>CLAUDET RD (at right bend)</t>
  </si>
  <si>
    <t>NORTHWEST BAY RD (stop)(T)(no sign)</t>
  </si>
  <si>
    <t>FRANKLIN'S GULL RD (4 way stop)</t>
  </si>
  <si>
    <t>WEST ISLAND HWY, 19A (stop)(no sign)</t>
  </si>
  <si>
    <t>CLIFFE AVE (lights@Anfield)</t>
  </si>
  <si>
    <t>HWY 19A (lights)(to Comox)</t>
  </si>
  <si>
    <t>Metal bridge deck</t>
  </si>
  <si>
    <t>COMOX RD (lights)</t>
  </si>
  <si>
    <t>WAVELAND RD (left bend)</t>
  </si>
  <si>
    <t>BATES RD (to Campbell River)</t>
  </si>
  <si>
    <t>COLEMAN RD (stop)</t>
  </si>
  <si>
    <t>NORTH ISLAND HWY, 19A (stop)(no sign)</t>
  </si>
  <si>
    <t>HOWARD RD (Merville Unincorporated)</t>
  </si>
  <si>
    <t>MERVILLE RD (stop)</t>
  </si>
  <si>
    <t>HEADQUARTERS RD (1st left)</t>
  </si>
  <si>
    <t>HEADQUARTERS RD (stop)</t>
  </si>
  <si>
    <t>COMOX VALLEY PARKWAY (lights)</t>
  </si>
  <si>
    <t>CUMBERLAND RD (underpass)(no sign)</t>
  </si>
  <si>
    <t>4TH ST (left bend@3rd St)</t>
  </si>
  <si>
    <t>DUNSMUIR AVE (4way stop)</t>
  </si>
  <si>
    <t>ROYSTON RD (after park)(no sign)</t>
  </si>
  <si>
    <t>ELIZABETH (1st left)</t>
  </si>
  <si>
    <t>INDUSTRIAL WAY(Parksville IndustrialPark)</t>
  </si>
  <si>
    <t>FRANKLIN'S GULL (stop)</t>
  </si>
  <si>
    <t>NORTHWEST BAY RD (4way stop)</t>
  </si>
  <si>
    <t>ISLAND HWY, 19A (Exit 29)</t>
  </si>
  <si>
    <t>ISLAND HWY, 19A (roundabout 1st exit)</t>
  </si>
  <si>
    <t>ISLAND HWY, 19A (roundabout 2nd exit)</t>
  </si>
  <si>
    <t>Climb</t>
  </si>
  <si>
    <t>GEAR DOWN</t>
  </si>
  <si>
    <t>E&amp;N TRAIL(after tracks)(cross walk)</t>
  </si>
  <si>
    <t>WADDINGTON RD (1st right)</t>
  </si>
  <si>
    <t>ISLAND HWY, 19A (lights)</t>
  </si>
  <si>
    <t>DEPARTURE BAY RD (yield)</t>
  </si>
  <si>
    <t>HIGHLAND BLVD (in front of Tims)</t>
  </si>
  <si>
    <t>1st AVE (lights)</t>
  </si>
  <si>
    <t>START: Nanaimo
Tim Hortons, Brooks Landing</t>
  </si>
  <si>
    <t>E&amp;N TRAIL (across tracks)</t>
  </si>
  <si>
    <t>SYMONDS ST (use crosswalk)</t>
  </si>
  <si>
    <t>1st AVE (roundabout exit 3)(no sign)</t>
  </si>
  <si>
    <t>SIDEWALK (before roundabout)</t>
  </si>
  <si>
    <t>ROCKY CREEK RD (stop)</t>
  </si>
  <si>
    <t>WOOBANK RD (Farmers Market)</t>
  </si>
  <si>
    <t>BROOKS LANDING (first left)</t>
  </si>
  <si>
    <t>MALL RD (Booster Juice)</t>
  </si>
  <si>
    <t>thru parking lot (at Staples)</t>
  </si>
  <si>
    <t>HIGHLAND BLVD (close to hwy)</t>
  </si>
  <si>
    <t>ISLAND HWY, 19 (after Pet Smart)(no sign)</t>
  </si>
  <si>
    <t>CONTROL #2:  Nanoose
Beachcomber Regional Park</t>
  </si>
  <si>
    <t>ISLAND HWY, 19A (lights)(no sign)</t>
  </si>
  <si>
    <t>ISLAND HWY, 19A (stop)</t>
  </si>
  <si>
    <t>CONTROL #3:  Comox
Little River Bay beach access</t>
  </si>
  <si>
    <t>ANDERTON RD (lights)</t>
  </si>
  <si>
    <t>GUTHRIE RD (lights)</t>
  </si>
  <si>
    <t>PRITCHARD RD (4way stop)(no sign)</t>
  </si>
  <si>
    <t>MILITARY ROW (roundabout exit 2)</t>
  </si>
  <si>
    <t>LITTLE RIVER RD (4way stop)</t>
  </si>
  <si>
    <t>WILKINSON RD (no exit ahead)</t>
  </si>
  <si>
    <t>CONTROL #1:  Ladysmith
Aggie Hall Plaza, 1st Ave</t>
  </si>
  <si>
    <t>COMOX RD (no choice)(no sign)</t>
  </si>
  <si>
    <t>SINGING SANDS RD (1st right)</t>
  </si>
  <si>
    <t xml:space="preserve">SINGING SANDS RD </t>
  </si>
  <si>
    <t>WILKINSON RD (stop)</t>
  </si>
  <si>
    <t>ELLENOR (stop)</t>
  </si>
  <si>
    <t>ANDERTON RD (1st right)</t>
  </si>
  <si>
    <t>CONTROL #4:  Campbell River
50th parallel marker, Seawalk</t>
  </si>
  <si>
    <t>ISLAND HWY, 19A</t>
  </si>
  <si>
    <t>FITZGERALD RD (stop)</t>
  </si>
  <si>
    <t>TSOLUM RIVER RD (1st left)</t>
  </si>
  <si>
    <t>PIERCY (stop)</t>
  </si>
  <si>
    <t>GREAVES CR (2nd after flashing light)</t>
  </si>
  <si>
    <t xml:space="preserve">GREAVES CR  </t>
  </si>
  <si>
    <t>CONTROL #5:  Courtenay
Greaves Crescent mailboxes</t>
  </si>
  <si>
    <t>CONDENSORY RD (stop)</t>
  </si>
  <si>
    <t>1st ST (after Puntledge River)</t>
  </si>
  <si>
    <t>CESSFORD RD (gravel on right)</t>
  </si>
  <si>
    <t>CLIFFE AVE (to City Centre)</t>
  </si>
  <si>
    <t>3rd ST (2nd right)</t>
  </si>
  <si>
    <t>HARMSTON AVE (no choice)</t>
  </si>
  <si>
    <t>CUMBERLAND (stop)</t>
  </si>
  <si>
    <t>CONTROL #6: Cumberland
4th St @ Dunsmuir Ave</t>
  </si>
  <si>
    <t>CUMBERLAND RD (roundabout 2nd exit)</t>
  </si>
  <si>
    <t>CONTROL #7: Qualicum Beach
Shell Gas, Island Hwy @ Memorial</t>
  </si>
  <si>
    <t xml:space="preserve">MEMORIAL </t>
  </si>
  <si>
    <t>Rough railway crossing</t>
  </si>
  <si>
    <t>PEDESTRIAN UNDERPASS (after lights)</t>
  </si>
  <si>
    <t>thru parking lot (no choice)</t>
  </si>
  <si>
    <t>HIGHLAND BLVD (to Tim Hortons)</t>
  </si>
  <si>
    <t>FINISH: Nanaimo
Tim Hortons, Brooks Landing</t>
  </si>
  <si>
    <t>ISLAND HWY, 19A (Golf Club)(no sign)</t>
  </si>
  <si>
    <t>ELIZABETH ST (construction)(road closed)</t>
  </si>
  <si>
    <t>MEMORIAL AVE (stop)</t>
  </si>
  <si>
    <t>HIGHLAND BLVD (no sign)(into mall)</t>
  </si>
  <si>
    <t>MALL RD  (stop)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</si>
</sst>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49">
    <xf numFmtId="0" fontId="0" fillId="0" borderId="0" xfId="0"/>
    <xf numFmtId="164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textRotation="90" wrapText="1"/>
    </xf>
    <xf numFmtId="0" fontId="3" fillId="2" borderId="1" xfId="1" applyFont="1" applyFill="1" applyBorder="1" applyAlignment="1">
      <alignment horizontal="center" wrapText="1"/>
    </xf>
    <xf numFmtId="0" fontId="4" fillId="0" borderId="0" xfId="2"/>
    <xf numFmtId="164" fontId="3" fillId="2" borderId="2" xfId="1" applyNumberFormat="1" applyFont="1" applyFill="1" applyBorder="1" applyAlignment="1">
      <alignment vertical="center"/>
    </xf>
    <xf numFmtId="0" fontId="3" fillId="2" borderId="3" xfId="1" applyFont="1" applyFill="1" applyBorder="1"/>
    <xf numFmtId="0" fontId="3" fillId="2" borderId="3" xfId="1" applyFont="1" applyFill="1" applyBorder="1" applyAlignment="1">
      <alignment horizontal="center" vertical="center" wrapText="1"/>
    </xf>
    <xf numFmtId="164" fontId="1" fillId="0" borderId="5" xfId="1" applyNumberFormat="1" applyFont="1" applyBorder="1" applyAlignment="1">
      <alignment wrapText="1"/>
    </xf>
    <xf numFmtId="164" fontId="1" fillId="0" borderId="1" xfId="1" applyNumberFormat="1" applyFont="1" applyBorder="1"/>
    <xf numFmtId="0" fontId="1" fillId="0" borderId="1" xfId="1" applyFont="1" applyBorder="1"/>
    <xf numFmtId="164" fontId="1" fillId="0" borderId="6" xfId="1" applyNumberFormat="1" applyFont="1" applyBorder="1" applyAlignment="1">
      <alignment wrapText="1"/>
    </xf>
    <xf numFmtId="164" fontId="1" fillId="3" borderId="5" xfId="1" applyNumberFormat="1" applyFont="1" applyFill="1" applyBorder="1" applyAlignment="1">
      <alignment wrapText="1"/>
    </xf>
    <xf numFmtId="164" fontId="1" fillId="3" borderId="1" xfId="1" applyNumberFormat="1" applyFont="1" applyFill="1" applyBorder="1"/>
    <xf numFmtId="164" fontId="1" fillId="3" borderId="6" xfId="1" applyNumberFormat="1" applyFont="1" applyFill="1" applyBorder="1" applyAlignment="1">
      <alignment wrapText="1"/>
    </xf>
    <xf numFmtId="164" fontId="1" fillId="0" borderId="5" xfId="3" applyNumberFormat="1" applyFont="1" applyBorder="1"/>
    <xf numFmtId="0" fontId="1" fillId="0" borderId="1" xfId="3" applyFont="1" applyBorder="1"/>
    <xf numFmtId="164" fontId="1" fillId="0" borderId="5" xfId="3" applyNumberFormat="1" applyBorder="1"/>
    <xf numFmtId="0" fontId="1" fillId="0" borderId="1" xfId="3" applyBorder="1"/>
    <xf numFmtId="0" fontId="2" fillId="0" borderId="1" xfId="1" applyBorder="1"/>
    <xf numFmtId="164" fontId="1" fillId="0" borderId="5" xfId="1" applyNumberFormat="1" applyFont="1" applyBorder="1"/>
    <xf numFmtId="0" fontId="5" fillId="0" borderId="1" xfId="1" applyFont="1" applyFill="1" applyBorder="1"/>
    <xf numFmtId="164" fontId="1" fillId="0" borderId="6" xfId="1" applyNumberFormat="1" applyFont="1" applyBorder="1"/>
    <xf numFmtId="164" fontId="1" fillId="0" borderId="2" xfId="3" applyNumberFormat="1" applyBorder="1"/>
    <xf numFmtId="164" fontId="4" fillId="0" borderId="0" xfId="2" applyNumberFormat="1"/>
    <xf numFmtId="0" fontId="0" fillId="0" borderId="1" xfId="3" applyFont="1" applyBorder="1"/>
    <xf numFmtId="0" fontId="0" fillId="0" borderId="1" xfId="1" applyFont="1" applyBorder="1"/>
    <xf numFmtId="164" fontId="0" fillId="0" borderId="1" xfId="1" applyNumberFormat="1" applyFont="1" applyBorder="1"/>
    <xf numFmtId="0" fontId="0" fillId="3" borderId="1" xfId="1" applyFont="1" applyFill="1" applyBorder="1"/>
    <xf numFmtId="0" fontId="0" fillId="0" borderId="3" xfId="3" applyFont="1" applyBorder="1"/>
    <xf numFmtId="0" fontId="0" fillId="0" borderId="1" xfId="1" applyFont="1" applyBorder="1" applyAlignment="1">
      <alignment wrapText="1"/>
    </xf>
    <xf numFmtId="164" fontId="0" fillId="3" borderId="1" xfId="1" applyNumberFormat="1" applyFont="1" applyFill="1" applyBorder="1"/>
    <xf numFmtId="164" fontId="7" fillId="2" borderId="1" xfId="1" applyNumberFormat="1" applyFont="1" applyFill="1" applyBorder="1" applyAlignment="1">
      <alignment horizontal="center" textRotation="90" wrapText="1"/>
    </xf>
    <xf numFmtId="164" fontId="7" fillId="2" borderId="4" xfId="1" applyNumberFormat="1" applyFont="1" applyFill="1" applyBorder="1"/>
    <xf numFmtId="164" fontId="1" fillId="3" borderId="6" xfId="1" applyNumberFormat="1" applyFont="1" applyFill="1" applyBorder="1"/>
    <xf numFmtId="0" fontId="8" fillId="0" borderId="0" xfId="2" applyFont="1"/>
    <xf numFmtId="164" fontId="1" fillId="3" borderId="5" xfId="3" applyNumberFormat="1" applyFill="1" applyBorder="1"/>
    <xf numFmtId="0" fontId="1" fillId="3" borderId="1" xfId="3" applyFill="1" applyBorder="1"/>
    <xf numFmtId="0" fontId="0" fillId="3" borderId="1" xfId="3" applyFont="1" applyFill="1" applyBorder="1"/>
    <xf numFmtId="0" fontId="3" fillId="2" borderId="3" xfId="1" applyFont="1" applyFill="1" applyBorder="1" applyAlignment="1">
      <alignment vertical="center"/>
    </xf>
    <xf numFmtId="164" fontId="1" fillId="0" borderId="7" xfId="3" applyNumberFormat="1" applyBorder="1" applyAlignment="1">
      <alignment horizontal="center"/>
    </xf>
    <xf numFmtId="164" fontId="1" fillId="0" borderId="8" xfId="3" applyNumberFormat="1" applyBorder="1" applyAlignment="1">
      <alignment horizontal="center"/>
    </xf>
    <xf numFmtId="164" fontId="1" fillId="0" borderId="9" xfId="3" applyNumberFormat="1" applyBorder="1" applyAlignment="1">
      <alignment horizontal="center"/>
    </xf>
    <xf numFmtId="164" fontId="6" fillId="0" borderId="7" xfId="3" applyNumberFormat="1" applyFont="1" applyBorder="1" applyAlignment="1">
      <alignment horizontal="center"/>
    </xf>
    <xf numFmtId="164" fontId="6" fillId="0" borderId="8" xfId="3" applyNumberFormat="1" applyFont="1" applyBorder="1" applyAlignment="1">
      <alignment horizontal="center"/>
    </xf>
    <xf numFmtId="164" fontId="6" fillId="0" borderId="9" xfId="3" applyNumberFormat="1" applyFont="1" applyBorder="1" applyAlignment="1">
      <alignment horizontal="center"/>
    </xf>
    <xf numFmtId="164" fontId="1" fillId="0" borderId="10" xfId="3" applyNumberFormat="1" applyBorder="1" applyAlignment="1">
      <alignment horizontal="center"/>
    </xf>
    <xf numFmtId="164" fontId="1" fillId="0" borderId="11" xfId="3" applyNumberFormat="1" applyBorder="1" applyAlignment="1">
      <alignment horizontal="center"/>
    </xf>
    <xf numFmtId="164" fontId="1" fillId="0" borderId="12" xfId="3" applyNumberFormat="1" applyBorder="1" applyAlignment="1">
      <alignment horizontal="center"/>
    </xf>
  </cellXfs>
  <cellStyles count="4">
    <cellStyle name="Normal" xfId="0" builtinId="0"/>
    <cellStyle name="Normal 2" xfId="1" xr:uid="{C6824501-3E06-DE43-B0AB-4DC9388AA503}"/>
    <cellStyle name="Normal 3 2" xfId="3" xr:uid="{FD5F1CA0-2A1E-0F42-8E93-00F43F6AEE6E}"/>
    <cellStyle name="Normal 4" xfId="2" xr:uid="{2F6A30B9-6115-2645-8170-F9C8FE95E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1%20Randonneurs/5097%20A%20Ferry%20Sails%20Throug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600</v>
          </cell>
          <cell r="C1">
            <v>600</v>
          </cell>
        </row>
        <row r="2">
          <cell r="B2">
            <v>40</v>
          </cell>
        </row>
        <row r="3">
          <cell r="B3" t="str">
            <v>A Ferry Sails Through reprise</v>
          </cell>
        </row>
        <row r="4">
          <cell r="B4">
            <v>4703</v>
          </cell>
        </row>
        <row r="7">
          <cell r="B7">
            <v>44084</v>
          </cell>
        </row>
        <row r="8">
          <cell r="B8">
            <v>0.15625</v>
          </cell>
        </row>
        <row r="10">
          <cell r="D10">
            <v>0</v>
          </cell>
          <cell r="E10" t="str">
            <v>BRENTWOOD BAY</v>
          </cell>
          <cell r="F10" t="str">
            <v>Information Control</v>
          </cell>
          <cell r="G10" t="str">
            <v>Ferry Terminal</v>
          </cell>
          <cell r="H10" t="str">
            <v>Verdier Ave</v>
          </cell>
          <cell r="I10">
            <v>44084.15625</v>
          </cell>
          <cell r="J10">
            <v>44084.197916666664</v>
          </cell>
          <cell r="K10">
            <v>44084.15625</v>
          </cell>
          <cell r="L10">
            <v>44084.197916666664</v>
          </cell>
        </row>
        <row r="11">
          <cell r="D11">
            <v>64.5</v>
          </cell>
          <cell r="E11" t="str">
            <v>COBBLE HILL</v>
          </cell>
          <cell r="F11" t="str">
            <v>Information Control</v>
          </cell>
          <cell r="G11" t="str">
            <v>Koksilah Forest Service Rd</v>
          </cell>
          <cell r="H11" t="str">
            <v>Doran Rd</v>
          </cell>
          <cell r="I11">
            <v>1.8970588235294117</v>
          </cell>
          <cell r="J11">
            <v>4.3</v>
          </cell>
          <cell r="K11">
            <v>44084.23541666667</v>
          </cell>
          <cell r="L11">
            <v>44084.335416666669</v>
          </cell>
        </row>
        <row r="12">
          <cell r="D12">
            <v>133</v>
          </cell>
          <cell r="E12" t="str">
            <v>CEDAR</v>
          </cell>
          <cell r="F12" t="str">
            <v>Information Control</v>
          </cell>
          <cell r="G12" t="str">
            <v>Hemer Park Entrance Gate</v>
          </cell>
          <cell r="H12" t="str">
            <v>Service Rd</v>
          </cell>
          <cell r="I12">
            <v>3.9117647058823528</v>
          </cell>
          <cell r="J12">
            <v>8.8666666666666671</v>
          </cell>
          <cell r="K12">
            <v>44084.319444444445</v>
          </cell>
          <cell r="L12">
            <v>44084.525694444441</v>
          </cell>
        </row>
        <row r="13">
          <cell r="D13">
            <v>182.3</v>
          </cell>
          <cell r="E13" t="str">
            <v>NANOOSE</v>
          </cell>
          <cell r="F13" t="str">
            <v>Information Control</v>
          </cell>
          <cell r="G13" t="str">
            <v>Claudet Rd Community Park</v>
          </cell>
          <cell r="H13" t="str">
            <v>Claudet Rd</v>
          </cell>
          <cell r="I13">
            <v>5.3617647058823534</v>
          </cell>
          <cell r="J13">
            <v>12.153333333333334</v>
          </cell>
          <cell r="K13">
            <v>44084.379861111112</v>
          </cell>
          <cell r="L13">
            <v>44084.662499999999</v>
          </cell>
        </row>
        <row r="14">
          <cell r="D14">
            <v>216.9</v>
          </cell>
          <cell r="E14" t="str">
            <v>QUALICUM</v>
          </cell>
          <cell r="F14" t="str">
            <v>Information Control</v>
          </cell>
          <cell r="G14" t="str">
            <v xml:space="preserve">Little Qualicum River RP </v>
          </cell>
          <cell r="H14" t="str">
            <v>Parking lot, Meadowood Rd</v>
          </cell>
          <cell r="I14">
            <v>6.4105249999999998</v>
          </cell>
          <cell r="J14">
            <v>14.46</v>
          </cell>
          <cell r="K14">
            <v>44084.423611111109</v>
          </cell>
          <cell r="L14">
            <v>44084.759027777778</v>
          </cell>
        </row>
        <row r="15">
          <cell r="D15">
            <v>287.2</v>
          </cell>
          <cell r="E15" t="str">
            <v>COMOX</v>
          </cell>
          <cell r="F15" t="str">
            <v>Information Control</v>
          </cell>
          <cell r="G15" t="str">
            <v>Point Holmes Boat Launch</v>
          </cell>
          <cell r="H15" t="str">
            <v>Lazo Rd</v>
          </cell>
          <cell r="I15">
            <v>8.6073999999999984</v>
          </cell>
          <cell r="J15">
            <v>19.146666666666665</v>
          </cell>
          <cell r="K15">
            <v>44084.51458333333</v>
          </cell>
          <cell r="L15">
            <v>44084.95416666667</v>
          </cell>
        </row>
        <row r="16">
          <cell r="D16">
            <v>344.7</v>
          </cell>
          <cell r="E16" t="str">
            <v>CAMPBELL RIVER</v>
          </cell>
          <cell r="F16" t="str">
            <v>Information Control</v>
          </cell>
          <cell r="G16" t="str">
            <v>River City Storage</v>
          </cell>
          <cell r="H16" t="str">
            <v>2175 Campbell River Rd</v>
          </cell>
          <cell r="I16">
            <v>10.404274999999998</v>
          </cell>
          <cell r="J16">
            <v>22.98</v>
          </cell>
          <cell r="K16">
            <v>44084.589583333334</v>
          </cell>
          <cell r="L16">
            <v>44085.113888888889</v>
          </cell>
        </row>
        <row r="17">
          <cell r="D17">
            <v>403.3</v>
          </cell>
          <cell r="E17" t="str">
            <v>CUMBERLAND</v>
          </cell>
          <cell r="F17" t="str">
            <v>Information Control</v>
          </cell>
          <cell r="G17" t="str">
            <v>Just after stop sign</v>
          </cell>
          <cell r="H17" t="str">
            <v>First St @ Dunsmuir Ave</v>
          </cell>
          <cell r="I17">
            <v>12.242400000000002</v>
          </cell>
          <cell r="J17">
            <v>26.886666666666667</v>
          </cell>
          <cell r="K17">
            <v>44084.666666666664</v>
          </cell>
          <cell r="L17">
            <v>44085.276388888888</v>
          </cell>
        </row>
        <row r="18">
          <cell r="D18">
            <v>485.7</v>
          </cell>
          <cell r="E18" t="str">
            <v>NANOOSE</v>
          </cell>
          <cell r="F18" t="str">
            <v>Information Control</v>
          </cell>
          <cell r="G18" t="str">
            <v>Rocking Horse Pub sign</v>
          </cell>
          <cell r="H18" t="str">
            <v>NW Bay Rd @ Sanders Rd</v>
          </cell>
          <cell r="I18">
            <v>14.989066666666666</v>
          </cell>
          <cell r="J18">
            <v>32.380000000000003</v>
          </cell>
          <cell r="K18">
            <v>44084.780555555553</v>
          </cell>
          <cell r="L18">
            <v>44085.505555555559</v>
          </cell>
        </row>
        <row r="19">
          <cell r="D19">
            <v>601.6</v>
          </cell>
          <cell r="E19" t="str">
            <v>MILL BAY</v>
          </cell>
          <cell r="F19" t="str">
            <v>Information Control</v>
          </cell>
          <cell r="G19" t="str">
            <v>Ferry Terminal</v>
          </cell>
          <cell r="H19" t="str">
            <v>Ferry Rd</v>
          </cell>
          <cell r="I19">
            <v>18.856142857142856</v>
          </cell>
          <cell r="J19">
            <v>40</v>
          </cell>
          <cell r="K19">
            <v>44084.941666666666</v>
          </cell>
          <cell r="L19">
            <v>44085.822916666664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5EA4B-DAFB-C64D-9A83-51E9D8CAF9A1}">
  <dimension ref="A1:H199"/>
  <sheetViews>
    <sheetView tabSelected="1" zoomScale="160" zoomScaleNormal="160" zoomScaleSheetLayoutView="100" zoomScalePageLayoutView="123" workbookViewId="0">
      <selection activeCell="C144" sqref="C144"/>
    </sheetView>
  </sheetViews>
  <sheetFormatPr baseColWidth="10" defaultColWidth="9.1640625" defaultRowHeight="16" x14ac:dyDescent="0.2"/>
  <cols>
    <col min="1" max="1" width="6.6640625" style="19" customWidth="1"/>
    <col min="2" max="2" width="7" style="19" customWidth="1"/>
    <col min="3" max="3" width="36.33203125" style="19" customWidth="1"/>
    <col min="4" max="4" width="6" style="9" bestFit="1" customWidth="1"/>
    <col min="5" max="6" width="9.1640625" style="4"/>
    <col min="7" max="7" width="30.6640625" style="4" customWidth="1"/>
    <col min="8" max="8" width="9.1640625" style="4"/>
    <col min="9" max="16384" width="9.1640625" style="19"/>
  </cols>
  <sheetData>
    <row r="1" spans="1:4" ht="44" customHeight="1" x14ac:dyDescent="0.2">
      <c r="A1" s="1" t="s">
        <v>0</v>
      </c>
      <c r="B1" s="2" t="s">
        <v>1</v>
      </c>
      <c r="C1" s="3" t="s">
        <v>2</v>
      </c>
      <c r="D1" s="32" t="s">
        <v>3</v>
      </c>
    </row>
    <row r="2" spans="1:4" ht="28" x14ac:dyDescent="0.2">
      <c r="A2" s="5">
        <v>0</v>
      </c>
      <c r="B2" s="6"/>
      <c r="C2" s="7" t="s">
        <v>99</v>
      </c>
      <c r="D2" s="33"/>
    </row>
    <row r="3" spans="1:4" x14ac:dyDescent="0.2">
      <c r="A3" s="8">
        <v>0.01</v>
      </c>
      <c r="B3" s="27" t="s">
        <v>6</v>
      </c>
      <c r="C3" s="26" t="s">
        <v>97</v>
      </c>
      <c r="D3" s="22">
        <f t="shared" ref="D3:D6" si="0">A4-A3</f>
        <v>0.04</v>
      </c>
    </row>
    <row r="4" spans="1:4" x14ac:dyDescent="0.2">
      <c r="A4" s="8">
        <v>0.05</v>
      </c>
      <c r="B4" s="27" t="s">
        <v>5</v>
      </c>
      <c r="C4" s="26" t="s">
        <v>96</v>
      </c>
      <c r="D4" s="22">
        <f t="shared" si="0"/>
        <v>6.9999999999999993E-2</v>
      </c>
    </row>
    <row r="5" spans="1:4" x14ac:dyDescent="0.2">
      <c r="A5" s="8">
        <v>0.12</v>
      </c>
      <c r="B5" s="27" t="s">
        <v>6</v>
      </c>
      <c r="C5" s="26" t="s">
        <v>95</v>
      </c>
      <c r="D5" s="22">
        <f t="shared" si="0"/>
        <v>0.31</v>
      </c>
    </row>
    <row r="6" spans="1:4" x14ac:dyDescent="0.2">
      <c r="A6" s="8">
        <v>0.43</v>
      </c>
      <c r="B6" s="27" t="s">
        <v>5</v>
      </c>
      <c r="C6" s="26" t="s">
        <v>94</v>
      </c>
      <c r="D6" s="22">
        <f t="shared" si="0"/>
        <v>4.9999999999999989E-2</v>
      </c>
    </row>
    <row r="7" spans="1:4" x14ac:dyDescent="0.2">
      <c r="A7" s="8">
        <v>0.48</v>
      </c>
      <c r="B7" s="16" t="s">
        <v>6</v>
      </c>
      <c r="C7" s="25" t="s">
        <v>93</v>
      </c>
      <c r="D7" s="22">
        <f t="shared" ref="D7:D24" si="1">A8-A7</f>
        <v>1.26</v>
      </c>
    </row>
    <row r="8" spans="1:4" x14ac:dyDescent="0.2">
      <c r="A8" s="17">
        <v>1.74</v>
      </c>
      <c r="B8" s="25" t="s">
        <v>46</v>
      </c>
      <c r="C8" s="25" t="s">
        <v>100</v>
      </c>
      <c r="D8" s="22">
        <f t="shared" si="1"/>
        <v>0.22999999999999998</v>
      </c>
    </row>
    <row r="9" spans="1:4" x14ac:dyDescent="0.2">
      <c r="A9" s="17">
        <v>1.97</v>
      </c>
      <c r="B9" s="16" t="s">
        <v>6</v>
      </c>
      <c r="C9" s="25" t="s">
        <v>47</v>
      </c>
      <c r="D9" s="22">
        <f t="shared" si="1"/>
        <v>0.36999999999999988</v>
      </c>
    </row>
    <row r="10" spans="1:4" x14ac:dyDescent="0.2">
      <c r="A10" s="17">
        <v>2.34</v>
      </c>
      <c r="B10" s="16" t="s">
        <v>5</v>
      </c>
      <c r="C10" s="25" t="s">
        <v>48</v>
      </c>
      <c r="D10" s="22">
        <f t="shared" si="1"/>
        <v>7.0000000000000284E-2</v>
      </c>
    </row>
    <row r="11" spans="1:4" x14ac:dyDescent="0.2">
      <c r="A11" s="17">
        <v>2.41</v>
      </c>
      <c r="B11" s="16" t="s">
        <v>6</v>
      </c>
      <c r="C11" s="25" t="s">
        <v>49</v>
      </c>
      <c r="D11" s="22">
        <f t="shared" si="1"/>
        <v>0.5</v>
      </c>
    </row>
    <row r="12" spans="1:4" x14ac:dyDescent="0.2">
      <c r="A12" s="17">
        <v>2.91</v>
      </c>
      <c r="B12" s="16" t="s">
        <v>4</v>
      </c>
      <c r="C12" s="25" t="s">
        <v>50</v>
      </c>
      <c r="D12" s="22">
        <f t="shared" si="1"/>
        <v>0.48999999999999977</v>
      </c>
    </row>
    <row r="13" spans="1:4" x14ac:dyDescent="0.2">
      <c r="A13" s="17">
        <v>3.4</v>
      </c>
      <c r="B13" s="16" t="s">
        <v>6</v>
      </c>
      <c r="C13" s="25" t="s">
        <v>51</v>
      </c>
      <c r="D13" s="22">
        <f t="shared" si="1"/>
        <v>0.2200000000000002</v>
      </c>
    </row>
    <row r="14" spans="1:4" x14ac:dyDescent="0.2">
      <c r="A14" s="17">
        <v>3.62</v>
      </c>
      <c r="B14" s="16" t="s">
        <v>5</v>
      </c>
      <c r="C14" s="25" t="s">
        <v>52</v>
      </c>
      <c r="D14" s="22">
        <f t="shared" si="1"/>
        <v>1.2999999999999998</v>
      </c>
    </row>
    <row r="15" spans="1:4" x14ac:dyDescent="0.2">
      <c r="A15" s="17">
        <v>4.92</v>
      </c>
      <c r="B15" s="16" t="s">
        <v>5</v>
      </c>
      <c r="C15" s="25" t="s">
        <v>53</v>
      </c>
      <c r="D15" s="22">
        <f t="shared" si="1"/>
        <v>1.2199999999999998</v>
      </c>
    </row>
    <row r="16" spans="1:4" x14ac:dyDescent="0.2">
      <c r="A16" s="17">
        <v>6.14</v>
      </c>
      <c r="B16" s="16" t="s">
        <v>4</v>
      </c>
      <c r="C16" s="25" t="s">
        <v>54</v>
      </c>
      <c r="D16" s="22">
        <f t="shared" si="1"/>
        <v>1.7400000000000002</v>
      </c>
    </row>
    <row r="17" spans="1:4" x14ac:dyDescent="0.2">
      <c r="A17" s="17">
        <v>7.88</v>
      </c>
      <c r="B17" s="16" t="s">
        <v>4</v>
      </c>
      <c r="C17" s="16" t="s">
        <v>15</v>
      </c>
      <c r="D17" s="22">
        <f t="shared" si="1"/>
        <v>0.27000000000000046</v>
      </c>
    </row>
    <row r="18" spans="1:4" x14ac:dyDescent="0.2">
      <c r="A18" s="17">
        <v>8.15</v>
      </c>
      <c r="B18" s="16" t="s">
        <v>6</v>
      </c>
      <c r="C18" s="25" t="s">
        <v>55</v>
      </c>
      <c r="D18" s="22">
        <f t="shared" si="1"/>
        <v>0.24000000000000021</v>
      </c>
    </row>
    <row r="19" spans="1:4" x14ac:dyDescent="0.2">
      <c r="A19" s="17">
        <v>8.39</v>
      </c>
      <c r="B19" s="16" t="s">
        <v>4</v>
      </c>
      <c r="C19" s="25" t="s">
        <v>17</v>
      </c>
      <c r="D19" s="22">
        <f t="shared" si="1"/>
        <v>0.78999999999999915</v>
      </c>
    </row>
    <row r="20" spans="1:4" x14ac:dyDescent="0.2">
      <c r="A20" s="17">
        <v>9.18</v>
      </c>
      <c r="B20" s="16" t="s">
        <v>6</v>
      </c>
      <c r="C20" s="25" t="s">
        <v>56</v>
      </c>
      <c r="D20" s="22">
        <f t="shared" si="1"/>
        <v>3.0600000000000005</v>
      </c>
    </row>
    <row r="21" spans="1:4" x14ac:dyDescent="0.2">
      <c r="A21" s="17">
        <v>12.24</v>
      </c>
      <c r="B21" s="16" t="s">
        <v>5</v>
      </c>
      <c r="C21" s="25" t="s">
        <v>57</v>
      </c>
      <c r="D21" s="22">
        <f t="shared" si="1"/>
        <v>11.839999999999998</v>
      </c>
    </row>
    <row r="22" spans="1:4" x14ac:dyDescent="0.2">
      <c r="A22" s="17">
        <v>24.08</v>
      </c>
      <c r="B22" s="16" t="s">
        <v>6</v>
      </c>
      <c r="C22" s="25" t="s">
        <v>27</v>
      </c>
      <c r="D22" s="22">
        <f t="shared" si="1"/>
        <v>5.4000000000000021</v>
      </c>
    </row>
    <row r="23" spans="1:4" x14ac:dyDescent="0.2">
      <c r="A23" s="8">
        <v>29.48</v>
      </c>
      <c r="B23" s="27" t="s">
        <v>5</v>
      </c>
      <c r="C23" s="26" t="s">
        <v>98</v>
      </c>
      <c r="D23" s="22">
        <f t="shared" si="1"/>
        <v>0.14000000000000057</v>
      </c>
    </row>
    <row r="24" spans="1:4" x14ac:dyDescent="0.2">
      <c r="A24" s="8">
        <v>29.62</v>
      </c>
      <c r="B24" s="27" t="s">
        <v>5</v>
      </c>
      <c r="C24" s="26" t="s">
        <v>103</v>
      </c>
      <c r="D24" s="22">
        <f t="shared" si="1"/>
        <v>-1.9999999999999574E-2</v>
      </c>
    </row>
    <row r="25" spans="1:4" ht="28" x14ac:dyDescent="0.2">
      <c r="A25" s="5">
        <v>29.6</v>
      </c>
      <c r="B25" s="6"/>
      <c r="C25" s="7" t="s">
        <v>121</v>
      </c>
      <c r="D25" s="33"/>
    </row>
    <row r="26" spans="1:4" x14ac:dyDescent="0.2">
      <c r="A26" s="8">
        <v>29.64</v>
      </c>
      <c r="B26" s="27" t="s">
        <v>6</v>
      </c>
      <c r="C26" s="26" t="s">
        <v>101</v>
      </c>
      <c r="D26" s="11">
        <f t="shared" ref="D26:D89" si="2">A27-A26</f>
        <v>1.9999999999999574E-2</v>
      </c>
    </row>
    <row r="27" spans="1:4" x14ac:dyDescent="0.2">
      <c r="A27" s="8">
        <v>29.66</v>
      </c>
      <c r="B27" s="27" t="s">
        <v>6</v>
      </c>
      <c r="C27" s="26" t="s">
        <v>102</v>
      </c>
      <c r="D27" s="11">
        <f t="shared" si="2"/>
        <v>0.23000000000000043</v>
      </c>
    </row>
    <row r="28" spans="1:4" x14ac:dyDescent="0.2">
      <c r="A28" s="8">
        <v>29.89</v>
      </c>
      <c r="B28" s="27" t="s">
        <v>4</v>
      </c>
      <c r="C28" s="26" t="s">
        <v>18</v>
      </c>
      <c r="D28" s="11">
        <f t="shared" si="2"/>
        <v>0.17999999999999972</v>
      </c>
    </row>
    <row r="29" spans="1:4" x14ac:dyDescent="0.2">
      <c r="A29" s="8">
        <v>30.07</v>
      </c>
      <c r="B29" s="9" t="s">
        <v>6</v>
      </c>
      <c r="C29" s="26" t="s">
        <v>104</v>
      </c>
      <c r="D29" s="11">
        <f t="shared" si="2"/>
        <v>1.9199999999999982</v>
      </c>
    </row>
    <row r="30" spans="1:4" x14ac:dyDescent="0.2">
      <c r="A30" s="8">
        <v>31.99</v>
      </c>
      <c r="B30" s="9" t="s">
        <v>6</v>
      </c>
      <c r="C30" s="26" t="s">
        <v>19</v>
      </c>
      <c r="D30" s="11">
        <f t="shared" si="2"/>
        <v>0.14000000000000412</v>
      </c>
    </row>
    <row r="31" spans="1:4" x14ac:dyDescent="0.2">
      <c r="A31" s="8">
        <v>32.130000000000003</v>
      </c>
      <c r="B31" s="9" t="s">
        <v>4</v>
      </c>
      <c r="C31" s="10" t="s">
        <v>9</v>
      </c>
      <c r="D31" s="11">
        <f t="shared" si="2"/>
        <v>2.2299999999999969</v>
      </c>
    </row>
    <row r="32" spans="1:4" x14ac:dyDescent="0.2">
      <c r="A32" s="8">
        <v>34.36</v>
      </c>
      <c r="B32" s="9" t="s">
        <v>5</v>
      </c>
      <c r="C32" s="26" t="s">
        <v>20</v>
      </c>
      <c r="D32" s="11">
        <f t="shared" si="2"/>
        <v>1.2100000000000009</v>
      </c>
    </row>
    <row r="33" spans="1:4" x14ac:dyDescent="0.2">
      <c r="A33" s="8">
        <v>35.57</v>
      </c>
      <c r="B33" s="9" t="s">
        <v>6</v>
      </c>
      <c r="C33" s="26" t="s">
        <v>21</v>
      </c>
      <c r="D33" s="11">
        <f t="shared" si="2"/>
        <v>1.7700000000000031</v>
      </c>
    </row>
    <row r="34" spans="1:4" x14ac:dyDescent="0.2">
      <c r="A34" s="8">
        <v>37.340000000000003</v>
      </c>
      <c r="B34" s="9" t="s">
        <v>5</v>
      </c>
      <c r="C34" s="26" t="s">
        <v>22</v>
      </c>
      <c r="D34" s="11">
        <f t="shared" si="2"/>
        <v>7.6699999999999946</v>
      </c>
    </row>
    <row r="35" spans="1:4" x14ac:dyDescent="0.2">
      <c r="A35" s="8">
        <v>45.01</v>
      </c>
      <c r="B35" s="9" t="s">
        <v>5</v>
      </c>
      <c r="C35" s="26" t="s">
        <v>105</v>
      </c>
      <c r="D35" s="11">
        <f t="shared" si="2"/>
        <v>1.8700000000000045</v>
      </c>
    </row>
    <row r="36" spans="1:4" x14ac:dyDescent="0.2">
      <c r="A36" s="8">
        <v>46.88</v>
      </c>
      <c r="B36" s="9" t="s">
        <v>6</v>
      </c>
      <c r="C36" s="26" t="s">
        <v>23</v>
      </c>
      <c r="D36" s="11">
        <f t="shared" si="2"/>
        <v>1.009999999999998</v>
      </c>
    </row>
    <row r="37" spans="1:4" x14ac:dyDescent="0.2">
      <c r="A37" s="8">
        <v>47.89</v>
      </c>
      <c r="B37" s="9" t="s">
        <v>5</v>
      </c>
      <c r="C37" s="26" t="s">
        <v>24</v>
      </c>
      <c r="D37" s="11">
        <f t="shared" si="2"/>
        <v>0.32999999999999829</v>
      </c>
    </row>
    <row r="38" spans="1:4" x14ac:dyDescent="0.2">
      <c r="A38" s="8">
        <v>48.22</v>
      </c>
      <c r="B38" s="9" t="s">
        <v>6</v>
      </c>
      <c r="C38" s="26" t="s">
        <v>25</v>
      </c>
      <c r="D38" s="11">
        <f t="shared" si="2"/>
        <v>0.99000000000000199</v>
      </c>
    </row>
    <row r="39" spans="1:4" x14ac:dyDescent="0.2">
      <c r="A39" s="8">
        <v>49.21</v>
      </c>
      <c r="B39" s="9" t="s">
        <v>4</v>
      </c>
      <c r="C39" s="26" t="s">
        <v>26</v>
      </c>
      <c r="D39" s="11">
        <f t="shared" si="2"/>
        <v>2.9699999999999989</v>
      </c>
    </row>
    <row r="40" spans="1:4" x14ac:dyDescent="0.2">
      <c r="A40" s="8">
        <v>52.18</v>
      </c>
      <c r="B40" s="9" t="s">
        <v>5</v>
      </c>
      <c r="C40" s="26" t="s">
        <v>27</v>
      </c>
      <c r="D40" s="11">
        <f t="shared" si="2"/>
        <v>0.79999999999999716</v>
      </c>
    </row>
    <row r="41" spans="1:4" x14ac:dyDescent="0.2">
      <c r="A41" s="8">
        <v>52.98</v>
      </c>
      <c r="B41" s="9" t="s">
        <v>5</v>
      </c>
      <c r="C41" s="26" t="s">
        <v>28</v>
      </c>
      <c r="D41" s="11">
        <f t="shared" si="2"/>
        <v>1.0000000000005116E-2</v>
      </c>
    </row>
    <row r="42" spans="1:4" x14ac:dyDescent="0.2">
      <c r="A42" s="8">
        <v>52.99</v>
      </c>
      <c r="B42" s="9" t="s">
        <v>4</v>
      </c>
      <c r="C42" s="10" t="s">
        <v>10</v>
      </c>
      <c r="D42" s="11">
        <f t="shared" si="2"/>
        <v>0.35999999999999943</v>
      </c>
    </row>
    <row r="43" spans="1:4" x14ac:dyDescent="0.2">
      <c r="A43" s="8">
        <v>53.35</v>
      </c>
      <c r="B43" s="9" t="s">
        <v>4</v>
      </c>
      <c r="C43" s="26" t="s">
        <v>29</v>
      </c>
      <c r="D43" s="11">
        <f t="shared" si="2"/>
        <v>0.26999999999999602</v>
      </c>
    </row>
    <row r="44" spans="1:4" x14ac:dyDescent="0.2">
      <c r="A44" s="8">
        <v>53.62</v>
      </c>
      <c r="B44" s="9" t="s">
        <v>5</v>
      </c>
      <c r="C44" s="26" t="s">
        <v>30</v>
      </c>
      <c r="D44" s="11">
        <f t="shared" si="2"/>
        <v>2.25</v>
      </c>
    </row>
    <row r="45" spans="1:4" x14ac:dyDescent="0.2">
      <c r="A45" s="8">
        <v>55.87</v>
      </c>
      <c r="B45" s="9" t="s">
        <v>5</v>
      </c>
      <c r="C45" s="26" t="s">
        <v>31</v>
      </c>
      <c r="D45" s="11">
        <f t="shared" si="2"/>
        <v>0.10000000000000142</v>
      </c>
    </row>
    <row r="46" spans="1:4" x14ac:dyDescent="0.2">
      <c r="A46" s="8">
        <v>55.97</v>
      </c>
      <c r="B46" s="9" t="s">
        <v>6</v>
      </c>
      <c r="C46" s="26" t="s">
        <v>32</v>
      </c>
      <c r="D46" s="11">
        <f t="shared" si="2"/>
        <v>0.30000000000000426</v>
      </c>
    </row>
    <row r="47" spans="1:4" x14ac:dyDescent="0.2">
      <c r="A47" s="8">
        <v>56.27</v>
      </c>
      <c r="B47" s="9" t="s">
        <v>5</v>
      </c>
      <c r="C47" s="26" t="s">
        <v>33</v>
      </c>
      <c r="D47" s="11">
        <f t="shared" si="2"/>
        <v>8.9999999999996305E-2</v>
      </c>
    </row>
    <row r="48" spans="1:4" x14ac:dyDescent="0.2">
      <c r="A48" s="8">
        <v>56.36</v>
      </c>
      <c r="B48" s="27" t="s">
        <v>6</v>
      </c>
      <c r="C48" s="26" t="s">
        <v>34</v>
      </c>
      <c r="D48" s="11">
        <f t="shared" si="2"/>
        <v>0.42000000000000171</v>
      </c>
    </row>
    <row r="49" spans="1:6" x14ac:dyDescent="0.2">
      <c r="A49" s="8">
        <v>56.78</v>
      </c>
      <c r="B49" s="27" t="s">
        <v>4</v>
      </c>
      <c r="C49" s="26" t="s">
        <v>35</v>
      </c>
      <c r="D49" s="11">
        <f t="shared" si="2"/>
        <v>0.44999999999999574</v>
      </c>
    </row>
    <row r="50" spans="1:6" x14ac:dyDescent="0.2">
      <c r="A50" s="8">
        <v>57.23</v>
      </c>
      <c r="B50" s="9" t="s">
        <v>5</v>
      </c>
      <c r="C50" s="26" t="s">
        <v>36</v>
      </c>
      <c r="D50" s="11">
        <f t="shared" si="2"/>
        <v>1.0700000000000003</v>
      </c>
    </row>
    <row r="51" spans="1:6" x14ac:dyDescent="0.2">
      <c r="A51" s="8">
        <v>58.3</v>
      </c>
      <c r="B51" s="27" t="s">
        <v>4</v>
      </c>
      <c r="C51" s="26" t="s">
        <v>122</v>
      </c>
      <c r="D51" s="11">
        <f t="shared" si="2"/>
        <v>0.16000000000000369</v>
      </c>
    </row>
    <row r="52" spans="1:6" x14ac:dyDescent="0.2">
      <c r="A52" s="8">
        <v>58.46</v>
      </c>
      <c r="B52" s="9" t="s">
        <v>5</v>
      </c>
      <c r="C52" s="26" t="s">
        <v>37</v>
      </c>
      <c r="D52" s="11">
        <f t="shared" si="2"/>
        <v>0.47999999999999687</v>
      </c>
    </row>
    <row r="53" spans="1:6" x14ac:dyDescent="0.2">
      <c r="A53" s="8">
        <v>58.94</v>
      </c>
      <c r="B53" s="9" t="s">
        <v>5</v>
      </c>
      <c r="C53" s="26" t="s">
        <v>38</v>
      </c>
      <c r="D53" s="11">
        <f t="shared" si="2"/>
        <v>0.95000000000000284</v>
      </c>
      <c r="F53" s="24"/>
    </row>
    <row r="54" spans="1:6" x14ac:dyDescent="0.2">
      <c r="A54" s="8">
        <v>59.89</v>
      </c>
      <c r="B54" s="9" t="s">
        <v>6</v>
      </c>
      <c r="C54" s="26" t="s">
        <v>39</v>
      </c>
      <c r="D54" s="11">
        <f t="shared" si="2"/>
        <v>0.39000000000000057</v>
      </c>
      <c r="F54" s="24"/>
    </row>
    <row r="55" spans="1:6" x14ac:dyDescent="0.2">
      <c r="A55" s="8">
        <v>60.28</v>
      </c>
      <c r="B55" s="27" t="s">
        <v>5</v>
      </c>
      <c r="C55" s="10" t="s">
        <v>11</v>
      </c>
      <c r="D55" s="11">
        <f t="shared" si="2"/>
        <v>0.10000000000000142</v>
      </c>
      <c r="F55" s="24"/>
    </row>
    <row r="56" spans="1:6" x14ac:dyDescent="0.2">
      <c r="A56" s="8">
        <v>60.38</v>
      </c>
      <c r="B56" s="9" t="s">
        <v>6</v>
      </c>
      <c r="C56" s="26" t="s">
        <v>40</v>
      </c>
      <c r="D56" s="11">
        <f t="shared" si="2"/>
        <v>3.9999999999999147E-2</v>
      </c>
      <c r="F56" s="24"/>
    </row>
    <row r="57" spans="1:6" x14ac:dyDescent="0.2">
      <c r="A57" s="8">
        <v>60.42</v>
      </c>
      <c r="B57" s="9" t="s">
        <v>5</v>
      </c>
      <c r="C57" s="26" t="s">
        <v>41</v>
      </c>
      <c r="D57" s="11">
        <f t="shared" si="2"/>
        <v>0.14000000000000057</v>
      </c>
      <c r="F57" s="24"/>
    </row>
    <row r="58" spans="1:6" x14ac:dyDescent="0.2">
      <c r="A58" s="8">
        <v>60.56</v>
      </c>
      <c r="B58" s="9" t="s">
        <v>6</v>
      </c>
      <c r="C58" s="26" t="s">
        <v>42</v>
      </c>
      <c r="D58" s="11">
        <f t="shared" si="2"/>
        <v>1.1999999999999957</v>
      </c>
      <c r="F58" s="24"/>
    </row>
    <row r="59" spans="1:6" x14ac:dyDescent="0.2">
      <c r="A59" s="8">
        <v>61.76</v>
      </c>
      <c r="B59" s="9" t="s">
        <v>4</v>
      </c>
      <c r="C59" s="26" t="s">
        <v>43</v>
      </c>
      <c r="D59" s="11">
        <f t="shared" si="2"/>
        <v>7.0000000000000284E-2</v>
      </c>
      <c r="F59" s="24"/>
    </row>
    <row r="60" spans="1:6" x14ac:dyDescent="0.2">
      <c r="A60" s="8">
        <v>61.83</v>
      </c>
      <c r="B60" s="27" t="s">
        <v>6</v>
      </c>
      <c r="C60" s="26" t="s">
        <v>106</v>
      </c>
      <c r="D60" s="11">
        <f t="shared" si="2"/>
        <v>7.9999999999998295E-2</v>
      </c>
      <c r="F60" s="24"/>
    </row>
    <row r="61" spans="1:6" x14ac:dyDescent="0.2">
      <c r="A61" s="8">
        <v>61.91</v>
      </c>
      <c r="B61" s="9" t="s">
        <v>4</v>
      </c>
      <c r="C61" s="26" t="s">
        <v>107</v>
      </c>
      <c r="D61" s="11">
        <f t="shared" si="2"/>
        <v>0.23000000000000398</v>
      </c>
      <c r="F61" s="24"/>
    </row>
    <row r="62" spans="1:6" x14ac:dyDescent="0.2">
      <c r="A62" s="8">
        <v>62.14</v>
      </c>
      <c r="B62" s="9" t="s">
        <v>6</v>
      </c>
      <c r="C62" s="26" t="s">
        <v>108</v>
      </c>
      <c r="D62" s="11">
        <f t="shared" si="2"/>
        <v>7.0000000000000284E-2</v>
      </c>
      <c r="F62" s="24"/>
    </row>
    <row r="63" spans="1:6" x14ac:dyDescent="0.2">
      <c r="A63" s="8">
        <v>62.21</v>
      </c>
      <c r="B63" s="9" t="s">
        <v>5</v>
      </c>
      <c r="C63" s="26" t="s">
        <v>109</v>
      </c>
      <c r="D63" s="11">
        <f t="shared" si="2"/>
        <v>1.3299999999999983</v>
      </c>
      <c r="F63" s="24"/>
    </row>
    <row r="64" spans="1:6" x14ac:dyDescent="0.2">
      <c r="A64" s="8">
        <v>63.54</v>
      </c>
      <c r="B64" s="27" t="s">
        <v>5</v>
      </c>
      <c r="C64" s="26" t="s">
        <v>152</v>
      </c>
      <c r="D64" s="11">
        <f t="shared" si="2"/>
        <v>7.8900000000000077</v>
      </c>
      <c r="F64" s="24"/>
    </row>
    <row r="65" spans="1:7" x14ac:dyDescent="0.2">
      <c r="A65" s="8">
        <v>71.430000000000007</v>
      </c>
      <c r="B65" s="9" t="s">
        <v>4</v>
      </c>
      <c r="C65" s="26" t="s">
        <v>110</v>
      </c>
      <c r="D65" s="11">
        <f t="shared" si="2"/>
        <v>10.679999999999993</v>
      </c>
      <c r="F65" s="24"/>
    </row>
    <row r="66" spans="1:7" x14ac:dyDescent="0.2">
      <c r="A66" s="17">
        <v>82.11</v>
      </c>
      <c r="B66" s="18" t="s">
        <v>5</v>
      </c>
      <c r="C66" s="25" t="s">
        <v>45</v>
      </c>
      <c r="D66" s="11">
        <f t="shared" si="2"/>
        <v>3.3499999999999943</v>
      </c>
      <c r="F66" s="24"/>
    </row>
    <row r="67" spans="1:7" x14ac:dyDescent="0.2">
      <c r="A67" s="17">
        <v>85.46</v>
      </c>
      <c r="B67" s="18" t="s">
        <v>5</v>
      </c>
      <c r="C67" s="25" t="s">
        <v>58</v>
      </c>
      <c r="D67" s="11">
        <f t="shared" si="2"/>
        <v>1.7600000000000051</v>
      </c>
      <c r="F67" s="24"/>
    </row>
    <row r="68" spans="1:7" x14ac:dyDescent="0.2">
      <c r="A68" s="17">
        <v>87.22</v>
      </c>
      <c r="B68" s="25" t="s">
        <v>4</v>
      </c>
      <c r="C68" s="25" t="s">
        <v>59</v>
      </c>
      <c r="D68" s="11">
        <f t="shared" si="2"/>
        <v>1.8200000000000074</v>
      </c>
      <c r="F68" s="24"/>
    </row>
    <row r="69" spans="1:7" ht="28" x14ac:dyDescent="0.2">
      <c r="A69" s="5">
        <v>89.04</v>
      </c>
      <c r="B69" s="6" t="s">
        <v>6</v>
      </c>
      <c r="C69" s="7" t="s">
        <v>111</v>
      </c>
      <c r="D69" s="33"/>
    </row>
    <row r="70" spans="1:7" x14ac:dyDescent="0.2">
      <c r="A70" s="23">
        <v>89.06</v>
      </c>
      <c r="B70" s="29" t="s">
        <v>8</v>
      </c>
      <c r="C70" s="29" t="s">
        <v>60</v>
      </c>
      <c r="D70" s="11">
        <f t="shared" si="2"/>
        <v>0.45999999999999375</v>
      </c>
      <c r="F70" s="24"/>
    </row>
    <row r="71" spans="1:7" x14ac:dyDescent="0.2">
      <c r="A71" s="23">
        <v>89.52</v>
      </c>
      <c r="B71" s="29" t="s">
        <v>6</v>
      </c>
      <c r="C71" s="29" t="s">
        <v>61</v>
      </c>
      <c r="D71" s="11">
        <f t="shared" si="2"/>
        <v>1.1099999999999994</v>
      </c>
      <c r="F71" s="24"/>
    </row>
    <row r="72" spans="1:7" x14ac:dyDescent="0.2">
      <c r="A72" s="23">
        <v>90.63</v>
      </c>
      <c r="B72" s="29" t="s">
        <v>6</v>
      </c>
      <c r="C72" s="29" t="s">
        <v>62</v>
      </c>
      <c r="D72" s="11">
        <f t="shared" si="2"/>
        <v>0.65000000000000568</v>
      </c>
    </row>
    <row r="73" spans="1:7" x14ac:dyDescent="0.2">
      <c r="A73" s="17">
        <v>91.28</v>
      </c>
      <c r="B73" s="25" t="s">
        <v>4</v>
      </c>
      <c r="C73" s="25" t="s">
        <v>63</v>
      </c>
      <c r="D73" s="11">
        <f t="shared" si="2"/>
        <v>1.7600000000000051</v>
      </c>
    </row>
    <row r="74" spans="1:7" x14ac:dyDescent="0.2">
      <c r="A74" s="17">
        <v>93.04</v>
      </c>
      <c r="B74" s="18" t="s">
        <v>5</v>
      </c>
      <c r="C74" s="25" t="s">
        <v>64</v>
      </c>
      <c r="D74" s="11">
        <f t="shared" si="2"/>
        <v>6.2299999999999898</v>
      </c>
    </row>
    <row r="75" spans="1:7" ht="17" x14ac:dyDescent="0.2">
      <c r="A75" s="20">
        <v>99.27</v>
      </c>
      <c r="B75" s="10" t="s">
        <v>6</v>
      </c>
      <c r="C75" s="30" t="s">
        <v>65</v>
      </c>
      <c r="D75" s="11">
        <f t="shared" si="2"/>
        <v>9.0000000000003411E-2</v>
      </c>
    </row>
    <row r="76" spans="1:7" x14ac:dyDescent="0.2">
      <c r="A76" s="17">
        <v>99.36</v>
      </c>
      <c r="B76" s="25" t="s">
        <v>5</v>
      </c>
      <c r="C76" s="25" t="s">
        <v>112</v>
      </c>
      <c r="D76" s="11">
        <f t="shared" si="2"/>
        <v>14.75</v>
      </c>
    </row>
    <row r="77" spans="1:7" x14ac:dyDescent="0.2">
      <c r="A77" s="17">
        <v>114.11</v>
      </c>
      <c r="B77" s="27" t="s">
        <v>6</v>
      </c>
      <c r="C77" s="26" t="s">
        <v>153</v>
      </c>
      <c r="D77" s="11">
        <f t="shared" si="2"/>
        <v>0.32999999999999829</v>
      </c>
      <c r="F77" s="24"/>
      <c r="G77" s="24"/>
    </row>
    <row r="78" spans="1:7" x14ac:dyDescent="0.2">
      <c r="A78" s="17">
        <v>114.44</v>
      </c>
      <c r="B78" s="9" t="s">
        <v>5</v>
      </c>
      <c r="C78" s="26" t="s">
        <v>154</v>
      </c>
      <c r="D78" s="11">
        <f t="shared" si="2"/>
        <v>9.0000000000003411E-2</v>
      </c>
      <c r="F78" s="24"/>
    </row>
    <row r="79" spans="1:7" x14ac:dyDescent="0.2">
      <c r="A79" s="17">
        <v>114.53</v>
      </c>
      <c r="B79" s="9" t="s">
        <v>6</v>
      </c>
      <c r="C79" s="26" t="s">
        <v>113</v>
      </c>
      <c r="D79" s="11">
        <f t="shared" si="2"/>
        <v>58.599999999999994</v>
      </c>
      <c r="F79" s="24"/>
    </row>
    <row r="80" spans="1:7" x14ac:dyDescent="0.2">
      <c r="A80" s="17">
        <v>173.13</v>
      </c>
      <c r="B80" s="25" t="s">
        <v>4</v>
      </c>
      <c r="C80" s="25" t="s">
        <v>67</v>
      </c>
      <c r="D80" s="11">
        <f t="shared" si="2"/>
        <v>2.1200000000000045</v>
      </c>
      <c r="F80" s="24"/>
      <c r="G80" s="24"/>
    </row>
    <row r="81" spans="1:6" x14ac:dyDescent="0.2">
      <c r="A81" s="17">
        <v>175.25</v>
      </c>
      <c r="B81" s="18" t="s">
        <v>5</v>
      </c>
      <c r="C81" s="25" t="s">
        <v>68</v>
      </c>
      <c r="D81" s="11">
        <f t="shared" si="2"/>
        <v>0.25</v>
      </c>
      <c r="F81" s="24"/>
    </row>
    <row r="82" spans="1:6" x14ac:dyDescent="0.2">
      <c r="A82" s="12">
        <v>175.5</v>
      </c>
      <c r="B82" s="13" t="s">
        <v>7</v>
      </c>
      <c r="C82" s="28" t="s">
        <v>69</v>
      </c>
      <c r="D82" s="14">
        <f t="shared" si="2"/>
        <v>5.0000000000011369E-2</v>
      </c>
      <c r="F82" s="24"/>
    </row>
    <row r="83" spans="1:6" x14ac:dyDescent="0.2">
      <c r="A83" s="17">
        <v>175.55</v>
      </c>
      <c r="B83" s="18" t="s">
        <v>5</v>
      </c>
      <c r="C83" s="25" t="s">
        <v>70</v>
      </c>
      <c r="D83" s="11">
        <f t="shared" si="2"/>
        <v>4.2800000000000011</v>
      </c>
      <c r="F83" s="24"/>
    </row>
    <row r="84" spans="1:6" x14ac:dyDescent="0.2">
      <c r="A84" s="17">
        <v>179.83</v>
      </c>
      <c r="B84" s="18" t="s">
        <v>6</v>
      </c>
      <c r="C84" s="25" t="s">
        <v>115</v>
      </c>
      <c r="D84" s="11">
        <f t="shared" si="2"/>
        <v>1.3899999999999864</v>
      </c>
      <c r="F84" s="24"/>
    </row>
    <row r="85" spans="1:6" x14ac:dyDescent="0.2">
      <c r="A85" s="17">
        <v>181.22</v>
      </c>
      <c r="B85" s="9" t="s">
        <v>5</v>
      </c>
      <c r="C85" s="26" t="s">
        <v>116</v>
      </c>
      <c r="D85" s="11">
        <f t="shared" si="2"/>
        <v>1.289999999999992</v>
      </c>
      <c r="F85" s="24"/>
    </row>
    <row r="86" spans="1:6" x14ac:dyDescent="0.2">
      <c r="A86" s="17">
        <v>182.51</v>
      </c>
      <c r="B86" s="9" t="s">
        <v>6</v>
      </c>
      <c r="C86" s="26" t="s">
        <v>117</v>
      </c>
      <c r="D86" s="11">
        <f t="shared" si="2"/>
        <v>1.6500000000000057</v>
      </c>
      <c r="F86" s="24"/>
    </row>
    <row r="87" spans="1:6" x14ac:dyDescent="0.2">
      <c r="A87" s="17">
        <v>184.16</v>
      </c>
      <c r="B87" s="9" t="s">
        <v>4</v>
      </c>
      <c r="C87" s="26" t="s">
        <v>118</v>
      </c>
      <c r="D87" s="11">
        <f t="shared" si="2"/>
        <v>1.6100000000000136</v>
      </c>
      <c r="F87" s="24"/>
    </row>
    <row r="88" spans="1:6" x14ac:dyDescent="0.2">
      <c r="A88" s="17">
        <v>185.77</v>
      </c>
      <c r="B88" s="9" t="s">
        <v>4</v>
      </c>
      <c r="C88" s="26" t="s">
        <v>119</v>
      </c>
      <c r="D88" s="11">
        <f t="shared" si="2"/>
        <v>2.4099999999999966</v>
      </c>
      <c r="F88" s="24"/>
    </row>
    <row r="89" spans="1:6" x14ac:dyDescent="0.2">
      <c r="A89" s="17">
        <v>188.18</v>
      </c>
      <c r="B89" s="9" t="s">
        <v>6</v>
      </c>
      <c r="C89" s="26" t="s">
        <v>120</v>
      </c>
      <c r="D89" s="11">
        <f t="shared" si="2"/>
        <v>0.25999999999999091</v>
      </c>
      <c r="F89" s="24"/>
    </row>
    <row r="90" spans="1:6" x14ac:dyDescent="0.2">
      <c r="A90" s="17">
        <v>188.44</v>
      </c>
      <c r="B90" s="9" t="s">
        <v>5</v>
      </c>
      <c r="C90" s="26" t="s">
        <v>123</v>
      </c>
      <c r="D90" s="11">
        <f t="shared" ref="D90:D145" si="3">A91-A90</f>
        <v>0.56999999999999318</v>
      </c>
      <c r="F90" s="24"/>
    </row>
    <row r="91" spans="1:6" ht="28" x14ac:dyDescent="0.2">
      <c r="A91" s="5">
        <v>189.01</v>
      </c>
      <c r="B91" s="6"/>
      <c r="C91" s="7" t="s">
        <v>114</v>
      </c>
      <c r="D91" s="33"/>
    </row>
    <row r="92" spans="1:6" x14ac:dyDescent="0.2">
      <c r="A92" s="17">
        <v>189.02</v>
      </c>
      <c r="B92" s="27" t="s">
        <v>12</v>
      </c>
      <c r="C92" s="26" t="s">
        <v>124</v>
      </c>
      <c r="D92" s="11">
        <f t="shared" si="3"/>
        <v>0.59999999999999432</v>
      </c>
      <c r="F92" s="24"/>
    </row>
    <row r="93" spans="1:6" x14ac:dyDescent="0.2">
      <c r="A93" s="8">
        <v>189.62</v>
      </c>
      <c r="B93" s="27" t="s">
        <v>5</v>
      </c>
      <c r="C93" s="26" t="s">
        <v>125</v>
      </c>
      <c r="D93" s="11">
        <f t="shared" si="3"/>
        <v>0.84000000000000341</v>
      </c>
      <c r="F93" s="24"/>
    </row>
    <row r="94" spans="1:6" x14ac:dyDescent="0.2">
      <c r="A94" s="8">
        <v>190.46</v>
      </c>
      <c r="B94" s="9" t="s">
        <v>6</v>
      </c>
      <c r="C94" s="26" t="s">
        <v>126</v>
      </c>
      <c r="D94" s="11">
        <f t="shared" si="3"/>
        <v>1.3299999999999841</v>
      </c>
      <c r="F94" s="24"/>
    </row>
    <row r="95" spans="1:6" x14ac:dyDescent="0.2">
      <c r="A95" s="8">
        <v>191.79</v>
      </c>
      <c r="B95" s="9" t="s">
        <v>5</v>
      </c>
      <c r="C95" s="25" t="s">
        <v>127</v>
      </c>
      <c r="D95" s="11">
        <f t="shared" si="3"/>
        <v>1.3000000000000114</v>
      </c>
      <c r="F95" s="24"/>
    </row>
    <row r="96" spans="1:6" x14ac:dyDescent="0.2">
      <c r="A96" s="8">
        <v>193.09</v>
      </c>
      <c r="B96" s="9" t="s">
        <v>4</v>
      </c>
      <c r="C96" s="25" t="s">
        <v>71</v>
      </c>
      <c r="D96" s="11">
        <f t="shared" si="3"/>
        <v>2.5</v>
      </c>
      <c r="F96" s="24"/>
    </row>
    <row r="97" spans="1:6" x14ac:dyDescent="0.2">
      <c r="A97" s="8">
        <v>195.59</v>
      </c>
      <c r="B97" s="9" t="s">
        <v>6</v>
      </c>
      <c r="C97" s="25" t="s">
        <v>72</v>
      </c>
      <c r="D97" s="11">
        <f t="shared" si="3"/>
        <v>3.8100000000000023</v>
      </c>
      <c r="F97" s="24"/>
    </row>
    <row r="98" spans="1:6" x14ac:dyDescent="0.2">
      <c r="A98" s="8">
        <v>199.4</v>
      </c>
      <c r="B98" s="27" t="s">
        <v>6</v>
      </c>
      <c r="C98" s="25" t="s">
        <v>73</v>
      </c>
      <c r="D98" s="11">
        <f t="shared" si="3"/>
        <v>4.1599999999999966</v>
      </c>
      <c r="F98" s="24"/>
    </row>
    <row r="99" spans="1:6" x14ac:dyDescent="0.2">
      <c r="A99" s="8">
        <v>203.56</v>
      </c>
      <c r="B99" s="9" t="s">
        <v>5</v>
      </c>
      <c r="C99" s="25" t="s">
        <v>74</v>
      </c>
      <c r="D99" s="11">
        <f t="shared" si="3"/>
        <v>28.939999999999998</v>
      </c>
      <c r="F99" s="24"/>
    </row>
    <row r="100" spans="1:6" x14ac:dyDescent="0.2">
      <c r="A100" s="8">
        <v>232.5</v>
      </c>
      <c r="B100" s="27" t="s">
        <v>4</v>
      </c>
      <c r="C100" s="25" t="s">
        <v>89</v>
      </c>
      <c r="D100" s="11">
        <f t="shared" si="3"/>
        <v>1.9000000000000057</v>
      </c>
      <c r="F100" s="24"/>
    </row>
    <row r="101" spans="1:6" ht="28" x14ac:dyDescent="0.2">
      <c r="A101" s="5">
        <v>234.4</v>
      </c>
      <c r="B101" s="6"/>
      <c r="C101" s="7" t="s">
        <v>128</v>
      </c>
      <c r="D101" s="33"/>
    </row>
    <row r="102" spans="1:6" x14ac:dyDescent="0.2">
      <c r="A102" s="8">
        <v>234.4</v>
      </c>
      <c r="B102" s="27" t="s">
        <v>12</v>
      </c>
      <c r="C102" s="26" t="s">
        <v>129</v>
      </c>
      <c r="D102" s="11">
        <f t="shared" si="3"/>
        <v>2</v>
      </c>
      <c r="F102" s="24"/>
    </row>
    <row r="103" spans="1:6" x14ac:dyDescent="0.2">
      <c r="A103" s="8">
        <v>236.4</v>
      </c>
      <c r="B103" s="25" t="s">
        <v>4</v>
      </c>
      <c r="C103" s="25" t="s">
        <v>90</v>
      </c>
      <c r="D103" s="11">
        <f t="shared" si="3"/>
        <v>24.599999999999994</v>
      </c>
      <c r="F103" s="24"/>
    </row>
    <row r="104" spans="1:6" x14ac:dyDescent="0.2">
      <c r="A104" s="15">
        <v>261</v>
      </c>
      <c r="B104" s="16" t="s">
        <v>5</v>
      </c>
      <c r="C104" s="25" t="s">
        <v>75</v>
      </c>
      <c r="D104" s="11">
        <f t="shared" si="3"/>
        <v>2.9200000000000159</v>
      </c>
      <c r="F104" s="24"/>
    </row>
    <row r="105" spans="1:6" x14ac:dyDescent="0.2">
      <c r="A105" s="17">
        <v>263.92</v>
      </c>
      <c r="B105" s="16" t="s">
        <v>5</v>
      </c>
      <c r="C105" s="25" t="s">
        <v>76</v>
      </c>
      <c r="D105" s="11">
        <f t="shared" si="3"/>
        <v>0.37000000000000455</v>
      </c>
      <c r="F105" s="24"/>
    </row>
    <row r="106" spans="1:6" x14ac:dyDescent="0.2">
      <c r="A106" s="17">
        <v>264.29000000000002</v>
      </c>
      <c r="B106" s="16" t="s">
        <v>5</v>
      </c>
      <c r="C106" s="25" t="s">
        <v>77</v>
      </c>
      <c r="D106" s="11">
        <f t="shared" si="3"/>
        <v>1.7799999999999727</v>
      </c>
      <c r="F106" s="24"/>
    </row>
    <row r="107" spans="1:6" x14ac:dyDescent="0.2">
      <c r="A107" s="17">
        <v>266.07</v>
      </c>
      <c r="B107" s="16" t="s">
        <v>6</v>
      </c>
      <c r="C107" s="25" t="s">
        <v>130</v>
      </c>
      <c r="D107" s="11">
        <f t="shared" si="3"/>
        <v>9.0000000000031832E-2</v>
      </c>
      <c r="F107" s="24"/>
    </row>
    <row r="108" spans="1:6" x14ac:dyDescent="0.2">
      <c r="A108" s="17">
        <v>266.16000000000003</v>
      </c>
      <c r="B108" s="18" t="s">
        <v>6</v>
      </c>
      <c r="C108" s="25" t="s">
        <v>131</v>
      </c>
      <c r="D108" s="11">
        <f t="shared" si="3"/>
        <v>4.9099999999999682</v>
      </c>
      <c r="F108" s="24"/>
    </row>
    <row r="109" spans="1:6" x14ac:dyDescent="0.2">
      <c r="A109" s="17">
        <v>271.07</v>
      </c>
      <c r="B109" s="18" t="s">
        <v>5</v>
      </c>
      <c r="C109" s="25" t="s">
        <v>78</v>
      </c>
      <c r="D109" s="11">
        <f t="shared" si="3"/>
        <v>5.6000000000000227</v>
      </c>
      <c r="F109" s="24"/>
    </row>
    <row r="110" spans="1:6" x14ac:dyDescent="0.2">
      <c r="A110" s="17">
        <v>276.67</v>
      </c>
      <c r="B110" s="18" t="s">
        <v>5</v>
      </c>
      <c r="C110" s="25" t="s">
        <v>132</v>
      </c>
      <c r="D110" s="11">
        <f t="shared" si="3"/>
        <v>3.3899999999999864</v>
      </c>
      <c r="F110" s="24"/>
    </row>
    <row r="111" spans="1:6" x14ac:dyDescent="0.2">
      <c r="A111" s="17">
        <v>280.06</v>
      </c>
      <c r="B111" s="18" t="s">
        <v>6</v>
      </c>
      <c r="C111" s="25" t="s">
        <v>133</v>
      </c>
      <c r="D111" s="11">
        <f t="shared" si="3"/>
        <v>4.0000000000020464E-2</v>
      </c>
      <c r="F111" s="24"/>
    </row>
    <row r="112" spans="1:6" ht="28" x14ac:dyDescent="0.2">
      <c r="A112" s="5">
        <v>280.10000000000002</v>
      </c>
      <c r="B112" s="39" t="s">
        <v>5</v>
      </c>
      <c r="C112" s="7" t="s">
        <v>135</v>
      </c>
      <c r="D112" s="33"/>
    </row>
    <row r="113" spans="1:6" x14ac:dyDescent="0.2">
      <c r="A113" s="17">
        <v>280.10000000000002</v>
      </c>
      <c r="B113" s="25" t="s">
        <v>8</v>
      </c>
      <c r="C113" s="25" t="s">
        <v>134</v>
      </c>
      <c r="D113" s="11">
        <f t="shared" si="3"/>
        <v>1.3499999999999659</v>
      </c>
      <c r="F113" s="24"/>
    </row>
    <row r="114" spans="1:6" x14ac:dyDescent="0.2">
      <c r="A114" s="17">
        <v>281.45</v>
      </c>
      <c r="B114" s="18" t="s">
        <v>6</v>
      </c>
      <c r="C114" s="25" t="s">
        <v>138</v>
      </c>
      <c r="D114" s="11">
        <f t="shared" si="3"/>
        <v>1.5699999999999932</v>
      </c>
      <c r="F114" s="24"/>
    </row>
    <row r="115" spans="1:6" x14ac:dyDescent="0.2">
      <c r="A115" s="17">
        <v>283.02</v>
      </c>
      <c r="B115" s="18" t="s">
        <v>5</v>
      </c>
      <c r="C115" s="25" t="s">
        <v>136</v>
      </c>
      <c r="D115" s="11">
        <f t="shared" si="3"/>
        <v>1.8100000000000023</v>
      </c>
      <c r="F115" s="24"/>
    </row>
    <row r="116" spans="1:6" x14ac:dyDescent="0.2">
      <c r="A116" s="17">
        <v>284.83</v>
      </c>
      <c r="B116" s="18" t="s">
        <v>5</v>
      </c>
      <c r="C116" s="25" t="s">
        <v>137</v>
      </c>
      <c r="D116" s="11">
        <f t="shared" si="3"/>
        <v>0</v>
      </c>
      <c r="F116" s="24"/>
    </row>
    <row r="117" spans="1:6" x14ac:dyDescent="0.2">
      <c r="A117" s="36">
        <v>284.83</v>
      </c>
      <c r="B117" s="37" t="s">
        <v>91</v>
      </c>
      <c r="C117" s="38" t="s">
        <v>92</v>
      </c>
      <c r="D117" s="34">
        <f t="shared" si="3"/>
        <v>0.11000000000001364</v>
      </c>
      <c r="F117" s="24"/>
    </row>
    <row r="118" spans="1:6" x14ac:dyDescent="0.2">
      <c r="A118" s="17">
        <v>284.94</v>
      </c>
      <c r="B118" s="18" t="s">
        <v>6</v>
      </c>
      <c r="C118" s="25" t="s">
        <v>139</v>
      </c>
      <c r="D118" s="11">
        <f t="shared" si="3"/>
        <v>0.16000000000002501</v>
      </c>
      <c r="F118" s="24"/>
    </row>
    <row r="119" spans="1:6" x14ac:dyDescent="0.2">
      <c r="A119" s="17">
        <v>285.10000000000002</v>
      </c>
      <c r="B119" s="16" t="s">
        <v>5</v>
      </c>
      <c r="C119" s="25" t="s">
        <v>140</v>
      </c>
      <c r="D119" s="11">
        <f t="shared" si="3"/>
        <v>0.5</v>
      </c>
      <c r="F119" s="24"/>
    </row>
    <row r="120" spans="1:6" x14ac:dyDescent="0.2">
      <c r="A120" s="17">
        <v>285.60000000000002</v>
      </c>
      <c r="B120" s="18" t="s">
        <v>4</v>
      </c>
      <c r="C120" s="25" t="s">
        <v>141</v>
      </c>
      <c r="D120" s="11">
        <f t="shared" si="3"/>
        <v>0.59999999999996589</v>
      </c>
      <c r="F120" s="24"/>
    </row>
    <row r="121" spans="1:6" x14ac:dyDescent="0.2">
      <c r="A121" s="17">
        <v>286.2</v>
      </c>
      <c r="B121" s="18" t="s">
        <v>5</v>
      </c>
      <c r="C121" s="25" t="s">
        <v>142</v>
      </c>
      <c r="D121" s="11">
        <f t="shared" si="3"/>
        <v>1</v>
      </c>
      <c r="F121" s="24"/>
    </row>
    <row r="122" spans="1:6" x14ac:dyDescent="0.2">
      <c r="A122" s="17">
        <v>287.2</v>
      </c>
      <c r="B122" s="18" t="s">
        <v>4</v>
      </c>
      <c r="C122" s="25" t="s">
        <v>144</v>
      </c>
      <c r="D122" s="11">
        <f t="shared" si="3"/>
        <v>3.0400000000000205</v>
      </c>
      <c r="F122" s="24"/>
    </row>
    <row r="123" spans="1:6" x14ac:dyDescent="0.2">
      <c r="A123" s="17">
        <v>290.24</v>
      </c>
      <c r="B123" s="18" t="s">
        <v>5</v>
      </c>
      <c r="C123" s="25" t="s">
        <v>79</v>
      </c>
      <c r="D123" s="11">
        <f t="shared" si="3"/>
        <v>2.4099999999999682</v>
      </c>
      <c r="F123" s="24"/>
    </row>
    <row r="124" spans="1:6" x14ac:dyDescent="0.2">
      <c r="A124" s="17">
        <v>292.64999999999998</v>
      </c>
      <c r="B124" s="18" t="s">
        <v>4</v>
      </c>
      <c r="C124" s="25" t="s">
        <v>80</v>
      </c>
      <c r="D124" s="11">
        <f t="shared" si="3"/>
        <v>1.6299999999999955</v>
      </c>
      <c r="F124" s="24"/>
    </row>
    <row r="125" spans="1:6" x14ac:dyDescent="0.2">
      <c r="A125" s="17">
        <v>294.27999999999997</v>
      </c>
      <c r="B125" s="18" t="s">
        <v>4</v>
      </c>
      <c r="C125" s="25" t="s">
        <v>81</v>
      </c>
      <c r="D125" s="11">
        <f t="shared" si="3"/>
        <v>0.47000000000002728</v>
      </c>
      <c r="F125" s="24"/>
    </row>
    <row r="126" spans="1:6" ht="28" x14ac:dyDescent="0.2">
      <c r="A126" s="5">
        <v>294.75</v>
      </c>
      <c r="B126" s="39"/>
      <c r="C126" s="7" t="s">
        <v>143</v>
      </c>
      <c r="D126" s="33"/>
    </row>
    <row r="127" spans="1:6" x14ac:dyDescent="0.2">
      <c r="A127" s="17">
        <v>294.76</v>
      </c>
      <c r="B127" s="18" t="s">
        <v>6</v>
      </c>
      <c r="C127" s="25" t="s">
        <v>82</v>
      </c>
      <c r="D127" s="11">
        <f t="shared" si="3"/>
        <v>0.40000000000003411</v>
      </c>
      <c r="F127" s="24"/>
    </row>
    <row r="128" spans="1:6" x14ac:dyDescent="0.2">
      <c r="A128" s="23">
        <v>295.16000000000003</v>
      </c>
      <c r="B128" s="29" t="s">
        <v>4</v>
      </c>
      <c r="C128" s="25" t="s">
        <v>83</v>
      </c>
      <c r="D128" s="11">
        <f t="shared" si="3"/>
        <v>6.3199999999999932</v>
      </c>
    </row>
    <row r="129" spans="1:8" x14ac:dyDescent="0.2">
      <c r="A129" s="23">
        <v>301.48</v>
      </c>
      <c r="B129" s="29" t="s">
        <v>5</v>
      </c>
      <c r="C129" s="16" t="s">
        <v>13</v>
      </c>
      <c r="D129" s="11">
        <f t="shared" si="3"/>
        <v>55.319999999999993</v>
      </c>
    </row>
    <row r="130" spans="1:8" ht="28" x14ac:dyDescent="0.2">
      <c r="A130" s="5">
        <v>356.8</v>
      </c>
      <c r="B130" s="39"/>
      <c r="C130" s="7" t="s">
        <v>145</v>
      </c>
      <c r="D130" s="33"/>
    </row>
    <row r="131" spans="1:8" x14ac:dyDescent="0.2">
      <c r="A131" s="17">
        <v>356.8</v>
      </c>
      <c r="B131" s="25" t="s">
        <v>5</v>
      </c>
      <c r="C131" s="25" t="s">
        <v>146</v>
      </c>
      <c r="D131" s="11">
        <f t="shared" si="3"/>
        <v>7.9999999999984084E-2</v>
      </c>
    </row>
    <row r="132" spans="1:8" x14ac:dyDescent="0.2">
      <c r="A132" s="17">
        <v>356.88</v>
      </c>
      <c r="B132" s="25" t="s">
        <v>6</v>
      </c>
      <c r="C132" s="25" t="s">
        <v>84</v>
      </c>
      <c r="D132" s="11">
        <f t="shared" si="3"/>
        <v>0.31999999999999318</v>
      </c>
    </row>
    <row r="133" spans="1:8" x14ac:dyDescent="0.2">
      <c r="A133" s="20">
        <v>357.2</v>
      </c>
      <c r="B133" s="25" t="s">
        <v>5</v>
      </c>
      <c r="C133" s="25" t="s">
        <v>66</v>
      </c>
      <c r="D133" s="11">
        <f t="shared" si="3"/>
        <v>13.449999999999989</v>
      </c>
    </row>
    <row r="134" spans="1:8" x14ac:dyDescent="0.2">
      <c r="A134" s="17">
        <v>370.65</v>
      </c>
      <c r="B134" s="16" t="s">
        <v>5</v>
      </c>
      <c r="C134" s="25" t="s">
        <v>85</v>
      </c>
      <c r="D134" s="11">
        <f t="shared" si="3"/>
        <v>1.3400000000000318</v>
      </c>
      <c r="F134" s="24"/>
    </row>
    <row r="135" spans="1:8" x14ac:dyDescent="0.2">
      <c r="A135" s="17">
        <v>371.99</v>
      </c>
      <c r="B135" s="16" t="s">
        <v>6</v>
      </c>
      <c r="C135" s="25" t="s">
        <v>86</v>
      </c>
      <c r="D135" s="11">
        <f t="shared" si="3"/>
        <v>0.17000000000001592</v>
      </c>
      <c r="F135" s="24"/>
    </row>
    <row r="136" spans="1:8" x14ac:dyDescent="0.2">
      <c r="A136" s="17">
        <v>372.16</v>
      </c>
      <c r="B136" s="16" t="s">
        <v>5</v>
      </c>
      <c r="C136" s="25" t="s">
        <v>87</v>
      </c>
      <c r="D136" s="11">
        <f t="shared" si="3"/>
        <v>8.5099999999999909</v>
      </c>
      <c r="F136" s="24"/>
    </row>
    <row r="137" spans="1:8" s="21" customFormat="1" x14ac:dyDescent="0.2">
      <c r="A137" s="12">
        <v>380.67</v>
      </c>
      <c r="B137" s="31" t="s">
        <v>7</v>
      </c>
      <c r="C137" s="28" t="s">
        <v>147</v>
      </c>
      <c r="D137" s="14">
        <f t="shared" si="3"/>
        <v>1.0999999999999659</v>
      </c>
      <c r="E137" s="4"/>
      <c r="F137" s="24"/>
      <c r="G137" s="4"/>
      <c r="H137" s="4"/>
    </row>
    <row r="138" spans="1:8" x14ac:dyDescent="0.2">
      <c r="A138" s="17">
        <v>381.77</v>
      </c>
      <c r="B138" s="16" t="s">
        <v>6</v>
      </c>
      <c r="C138" s="25" t="s">
        <v>44</v>
      </c>
      <c r="D138" s="11">
        <f t="shared" si="3"/>
        <v>10.220000000000027</v>
      </c>
      <c r="F138" s="24"/>
    </row>
    <row r="139" spans="1:8" x14ac:dyDescent="0.2">
      <c r="A139" s="20">
        <v>391.99</v>
      </c>
      <c r="B139" s="16" t="s">
        <v>5</v>
      </c>
      <c r="C139" s="25" t="s">
        <v>88</v>
      </c>
      <c r="D139" s="11">
        <f t="shared" si="3"/>
        <v>7.1200000000000045</v>
      </c>
      <c r="F139" s="24"/>
    </row>
    <row r="140" spans="1:8" x14ac:dyDescent="0.2">
      <c r="A140" s="17">
        <v>399.11</v>
      </c>
      <c r="B140" s="25" t="s">
        <v>46</v>
      </c>
      <c r="C140" s="16" t="s">
        <v>14</v>
      </c>
      <c r="D140" s="11">
        <f t="shared" si="3"/>
        <v>2.6299999999999955</v>
      </c>
      <c r="F140" s="24"/>
    </row>
    <row r="141" spans="1:8" x14ac:dyDescent="0.2">
      <c r="A141" s="17">
        <v>401.74</v>
      </c>
      <c r="B141" s="18" t="s">
        <v>4</v>
      </c>
      <c r="C141" s="25" t="s">
        <v>148</v>
      </c>
      <c r="D141" s="11">
        <f t="shared" si="3"/>
        <v>6.0000000000002274E-2</v>
      </c>
      <c r="F141" s="24"/>
    </row>
    <row r="142" spans="1:8" x14ac:dyDescent="0.2">
      <c r="A142" s="17">
        <v>401.8</v>
      </c>
      <c r="B142" s="18" t="s">
        <v>5</v>
      </c>
      <c r="C142" s="25" t="s">
        <v>155</v>
      </c>
      <c r="D142" s="11">
        <f t="shared" si="3"/>
        <v>0.15999999999996817</v>
      </c>
      <c r="F142" s="24"/>
    </row>
    <row r="143" spans="1:8" x14ac:dyDescent="0.2">
      <c r="A143" s="17">
        <v>401.96</v>
      </c>
      <c r="B143" s="18" t="s">
        <v>6</v>
      </c>
      <c r="C143" s="25" t="s">
        <v>149</v>
      </c>
      <c r="D143" s="11">
        <f t="shared" si="3"/>
        <v>5.0000000000011369E-2</v>
      </c>
      <c r="F143" s="24"/>
    </row>
    <row r="144" spans="1:8" x14ac:dyDescent="0.2">
      <c r="A144" s="17">
        <v>402.01</v>
      </c>
      <c r="B144" s="18" t="s">
        <v>5</v>
      </c>
      <c r="C144" s="25" t="s">
        <v>156</v>
      </c>
      <c r="D144" s="11">
        <f t="shared" si="3"/>
        <v>7.9999999999984084E-2</v>
      </c>
      <c r="F144" s="24"/>
    </row>
    <row r="145" spans="1:6" x14ac:dyDescent="0.2">
      <c r="A145" s="17">
        <v>402.09</v>
      </c>
      <c r="B145" s="18" t="s">
        <v>5</v>
      </c>
      <c r="C145" s="25" t="s">
        <v>150</v>
      </c>
      <c r="D145" s="11">
        <f t="shared" si="3"/>
        <v>0.11000000000001364</v>
      </c>
      <c r="F145" s="24"/>
    </row>
    <row r="146" spans="1:6" ht="28" x14ac:dyDescent="0.2">
      <c r="A146" s="5">
        <v>402.2</v>
      </c>
      <c r="B146" s="39"/>
      <c r="C146" s="7" t="s">
        <v>151</v>
      </c>
      <c r="D146" s="33"/>
    </row>
    <row r="147" spans="1:6" x14ac:dyDescent="0.2">
      <c r="A147" s="40"/>
      <c r="B147" s="41"/>
      <c r="C147" s="41"/>
      <c r="D147" s="42"/>
    </row>
    <row r="148" spans="1:6" x14ac:dyDescent="0.2">
      <c r="A148" s="43" t="s">
        <v>16</v>
      </c>
      <c r="B148" s="44"/>
      <c r="C148" s="44"/>
      <c r="D148" s="45"/>
    </row>
    <row r="149" spans="1:6" ht="17" thickBot="1" x14ac:dyDescent="0.25">
      <c r="A149" s="46"/>
      <c r="B149" s="47"/>
      <c r="C149" s="47"/>
      <c r="D149" s="48"/>
    </row>
    <row r="150" spans="1:6" x14ac:dyDescent="0.2">
      <c r="A150" s="4"/>
      <c r="B150" s="4"/>
      <c r="C150" s="4"/>
      <c r="D150" s="35"/>
    </row>
    <row r="151" spans="1:6" x14ac:dyDescent="0.2">
      <c r="A151" s="4"/>
      <c r="B151" s="4"/>
      <c r="C151" s="4"/>
      <c r="D151" s="35"/>
    </row>
    <row r="152" spans="1:6" x14ac:dyDescent="0.2">
      <c r="A152" s="4"/>
      <c r="B152" s="4"/>
      <c r="C152" s="4"/>
      <c r="D152" s="35"/>
    </row>
    <row r="153" spans="1:6" x14ac:dyDescent="0.2">
      <c r="A153" s="4"/>
      <c r="B153" s="4"/>
      <c r="C153" s="4"/>
      <c r="D153" s="35"/>
    </row>
    <row r="154" spans="1:6" x14ac:dyDescent="0.2">
      <c r="A154" s="4"/>
      <c r="B154" s="4"/>
      <c r="C154" s="4"/>
      <c r="D154" s="35"/>
    </row>
    <row r="155" spans="1:6" x14ac:dyDescent="0.2">
      <c r="A155" s="4"/>
      <c r="B155" s="4"/>
      <c r="C155" s="4"/>
      <c r="D155" s="35"/>
    </row>
    <row r="156" spans="1:6" x14ac:dyDescent="0.2">
      <c r="A156" s="4"/>
      <c r="B156" s="4"/>
      <c r="C156" s="4"/>
      <c r="D156" s="35"/>
    </row>
    <row r="157" spans="1:6" x14ac:dyDescent="0.2">
      <c r="A157" s="4"/>
      <c r="B157" s="4"/>
      <c r="C157" s="4"/>
      <c r="D157" s="35"/>
    </row>
    <row r="158" spans="1:6" x14ac:dyDescent="0.2">
      <c r="A158" s="4"/>
      <c r="B158" s="4"/>
      <c r="C158" s="4"/>
      <c r="D158" s="35"/>
    </row>
    <row r="159" spans="1:6" x14ac:dyDescent="0.2">
      <c r="A159" s="4"/>
      <c r="B159" s="4"/>
      <c r="C159" s="4"/>
      <c r="D159" s="35"/>
    </row>
    <row r="160" spans="1:6" x14ac:dyDescent="0.2">
      <c r="A160" s="4"/>
      <c r="B160" s="4"/>
      <c r="C160" s="4"/>
      <c r="D160" s="35"/>
    </row>
    <row r="161" spans="1:4" x14ac:dyDescent="0.2">
      <c r="A161" s="4"/>
      <c r="B161" s="4"/>
      <c r="C161" s="4"/>
      <c r="D161" s="35"/>
    </row>
    <row r="162" spans="1:4" x14ac:dyDescent="0.2">
      <c r="A162" s="4"/>
      <c r="B162" s="4"/>
      <c r="C162" s="4"/>
      <c r="D162" s="35"/>
    </row>
    <row r="163" spans="1:4" x14ac:dyDescent="0.2">
      <c r="A163" s="4"/>
      <c r="B163" s="4"/>
      <c r="C163" s="4"/>
      <c r="D163" s="35"/>
    </row>
    <row r="164" spans="1:4" x14ac:dyDescent="0.2">
      <c r="A164" s="4"/>
      <c r="B164" s="4"/>
      <c r="C164" s="4"/>
      <c r="D164" s="35"/>
    </row>
    <row r="165" spans="1:4" x14ac:dyDescent="0.2">
      <c r="A165" s="4"/>
      <c r="B165" s="4"/>
      <c r="C165" s="4"/>
      <c r="D165" s="35"/>
    </row>
    <row r="166" spans="1:4" x14ac:dyDescent="0.2">
      <c r="A166" s="4"/>
      <c r="B166" s="4"/>
      <c r="C166" s="4"/>
      <c r="D166" s="35"/>
    </row>
    <row r="167" spans="1:4" x14ac:dyDescent="0.2">
      <c r="A167" s="4"/>
      <c r="B167" s="4"/>
      <c r="C167" s="4"/>
      <c r="D167" s="35"/>
    </row>
    <row r="168" spans="1:4" x14ac:dyDescent="0.2">
      <c r="A168" s="4"/>
      <c r="B168" s="4"/>
      <c r="C168" s="4"/>
      <c r="D168" s="35"/>
    </row>
    <row r="169" spans="1:4" x14ac:dyDescent="0.2">
      <c r="A169" s="4"/>
      <c r="B169" s="4"/>
      <c r="C169" s="4"/>
      <c r="D169" s="35"/>
    </row>
    <row r="170" spans="1:4" x14ac:dyDescent="0.2">
      <c r="A170" s="4"/>
      <c r="B170" s="4"/>
      <c r="C170" s="4"/>
      <c r="D170" s="35"/>
    </row>
    <row r="171" spans="1:4" x14ac:dyDescent="0.2">
      <c r="A171" s="4"/>
      <c r="B171" s="4"/>
      <c r="C171" s="4"/>
      <c r="D171" s="35"/>
    </row>
    <row r="172" spans="1:4" x14ac:dyDescent="0.2">
      <c r="A172" s="4"/>
      <c r="B172" s="4"/>
      <c r="C172" s="4"/>
      <c r="D172" s="35"/>
    </row>
    <row r="173" spans="1:4" x14ac:dyDescent="0.2">
      <c r="A173" s="4"/>
      <c r="B173" s="4"/>
      <c r="C173" s="4"/>
      <c r="D173" s="35"/>
    </row>
    <row r="174" spans="1:4" x14ac:dyDescent="0.2">
      <c r="A174" s="4"/>
      <c r="B174" s="4"/>
      <c r="C174" s="4"/>
      <c r="D174" s="35"/>
    </row>
    <row r="175" spans="1:4" x14ac:dyDescent="0.2">
      <c r="A175" s="4"/>
      <c r="B175" s="4"/>
      <c r="C175" s="4"/>
      <c r="D175" s="35"/>
    </row>
    <row r="176" spans="1:4" x14ac:dyDescent="0.2">
      <c r="A176" s="4"/>
      <c r="B176" s="4"/>
      <c r="C176" s="4"/>
      <c r="D176" s="35"/>
    </row>
    <row r="177" spans="1:4" x14ac:dyDescent="0.2">
      <c r="A177" s="4"/>
      <c r="B177" s="4"/>
      <c r="C177" s="4"/>
      <c r="D177" s="35"/>
    </row>
    <row r="178" spans="1:4" x14ac:dyDescent="0.2">
      <c r="A178" s="4"/>
      <c r="B178" s="4"/>
      <c r="C178" s="4"/>
      <c r="D178" s="35"/>
    </row>
    <row r="179" spans="1:4" x14ac:dyDescent="0.2">
      <c r="A179" s="4"/>
      <c r="B179" s="4"/>
      <c r="C179" s="4"/>
      <c r="D179" s="35"/>
    </row>
    <row r="180" spans="1:4" x14ac:dyDescent="0.2">
      <c r="A180" s="4"/>
      <c r="B180" s="4"/>
      <c r="C180" s="4"/>
      <c r="D180" s="35"/>
    </row>
    <row r="181" spans="1:4" x14ac:dyDescent="0.2">
      <c r="A181" s="4"/>
      <c r="B181" s="4"/>
      <c r="C181" s="4"/>
      <c r="D181" s="35"/>
    </row>
    <row r="182" spans="1:4" x14ac:dyDescent="0.2">
      <c r="A182" s="4"/>
      <c r="B182" s="4"/>
      <c r="C182" s="4"/>
      <c r="D182" s="35"/>
    </row>
    <row r="183" spans="1:4" x14ac:dyDescent="0.2">
      <c r="A183" s="4"/>
      <c r="B183" s="4"/>
      <c r="C183" s="4"/>
      <c r="D183" s="35"/>
    </row>
    <row r="184" spans="1:4" x14ac:dyDescent="0.2">
      <c r="A184" s="4"/>
      <c r="B184" s="4"/>
      <c r="C184" s="4"/>
      <c r="D184" s="35"/>
    </row>
    <row r="185" spans="1:4" x14ac:dyDescent="0.2">
      <c r="A185" s="4"/>
      <c r="B185" s="4"/>
      <c r="C185" s="4"/>
      <c r="D185" s="35"/>
    </row>
    <row r="186" spans="1:4" x14ac:dyDescent="0.2">
      <c r="A186" s="4"/>
      <c r="B186" s="4"/>
      <c r="C186" s="4"/>
      <c r="D186" s="35"/>
    </row>
    <row r="187" spans="1:4" x14ac:dyDescent="0.2">
      <c r="A187" s="4"/>
      <c r="B187" s="4"/>
      <c r="C187" s="4"/>
      <c r="D187" s="35"/>
    </row>
    <row r="188" spans="1:4" x14ac:dyDescent="0.2">
      <c r="A188" s="4"/>
      <c r="B188" s="4"/>
      <c r="C188" s="4"/>
      <c r="D188" s="35"/>
    </row>
    <row r="189" spans="1:4" x14ac:dyDescent="0.2">
      <c r="A189" s="4"/>
      <c r="B189" s="4"/>
      <c r="C189" s="4"/>
      <c r="D189" s="35"/>
    </row>
    <row r="190" spans="1:4" x14ac:dyDescent="0.2">
      <c r="A190" s="4"/>
      <c r="B190" s="4"/>
      <c r="C190" s="4"/>
      <c r="D190" s="35"/>
    </row>
    <row r="191" spans="1:4" x14ac:dyDescent="0.2">
      <c r="A191" s="4"/>
      <c r="B191" s="4"/>
      <c r="C191" s="4"/>
      <c r="D191" s="35"/>
    </row>
    <row r="192" spans="1:4" x14ac:dyDescent="0.2">
      <c r="A192" s="4"/>
      <c r="B192" s="4"/>
      <c r="C192" s="4"/>
      <c r="D192" s="35"/>
    </row>
    <row r="193" spans="1:4" x14ac:dyDescent="0.2">
      <c r="A193" s="4"/>
      <c r="B193" s="4"/>
      <c r="C193" s="4"/>
      <c r="D193" s="35"/>
    </row>
    <row r="194" spans="1:4" x14ac:dyDescent="0.2">
      <c r="A194" s="4"/>
      <c r="B194" s="4"/>
      <c r="C194" s="4"/>
      <c r="D194" s="35"/>
    </row>
    <row r="195" spans="1:4" x14ac:dyDescent="0.2">
      <c r="A195" s="4"/>
      <c r="B195" s="4"/>
      <c r="C195" s="4"/>
      <c r="D195" s="35"/>
    </row>
    <row r="196" spans="1:4" x14ac:dyDescent="0.2">
      <c r="A196" s="4"/>
      <c r="B196" s="4"/>
      <c r="C196" s="4"/>
      <c r="D196" s="35"/>
    </row>
    <row r="197" spans="1:4" x14ac:dyDescent="0.2">
      <c r="A197" s="4"/>
      <c r="B197" s="4"/>
      <c r="C197" s="4"/>
      <c r="D197" s="35"/>
    </row>
    <row r="198" spans="1:4" x14ac:dyDescent="0.2">
      <c r="A198" s="4"/>
      <c r="B198" s="4"/>
      <c r="C198" s="4"/>
      <c r="D198" s="35"/>
    </row>
    <row r="199" spans="1:4" x14ac:dyDescent="0.2">
      <c r="A199" s="4"/>
      <c r="B199" s="4"/>
      <c r="C199" s="4"/>
      <c r="D199" s="35"/>
    </row>
  </sheetData>
  <mergeCells count="3">
    <mergeCell ref="A147:D147"/>
    <mergeCell ref="A148:D148"/>
    <mergeCell ref="A149:D149"/>
  </mergeCells>
  <printOptions gridLines="1"/>
  <pageMargins left="0.35433070866141736" right="3.2633242999096659" top="0.43307086614173229" bottom="0.35433070866141736" header="0.19685039370078741" footer="0.19685039370078741"/>
  <pageSetup orientation="portrait" horizontalDpi="4294967292" verticalDpi="4294967292"/>
  <headerFooter>
    <oddHeader xml:space="preserve">&amp;L&amp;K000000Event 5100&amp;C&amp;K000000Parallels with Latitude&amp;R&amp;K00000023 Aug 21.    .
</oddHeader>
    <oddFooter>&amp;L&amp;K000000Rev: 16 Jul 21&amp;R&amp;K000000Page &amp;P.    .</oddFooter>
  </headerFooter>
  <rowBreaks count="2" manualBreakCount="2">
    <brk id="37" max="3" man="1"/>
    <brk id="11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Route</vt:lpstr>
      <vt:lpstr>' Route'!Print_Area</vt:lpstr>
      <vt:lpstr>'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2021-07-05T03:47:22Z</dcterms:created>
  <dcterms:modified xsi:type="dcterms:W3CDTF">2021-08-07T00:17:30Z</dcterms:modified>
</cp:coreProperties>
</file>