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5/5490 Once Over/"/>
    </mc:Choice>
  </mc:AlternateContent>
  <xr:revisionPtr revIDLastSave="0" documentId="13_ncr:1_{DE90529D-DEF4-DA47-913E-C0186E06FC44}" xr6:coauthVersionLast="47" xr6:coauthVersionMax="47" xr10:uidLastSave="{00000000-0000-0000-0000-000000000000}"/>
  <bookViews>
    <workbookView xWindow="0" yWindow="760" windowWidth="29400" windowHeight="18360" xr2:uid="{94910758-7215-EF44-BBF9-37BC2F005A9B}"/>
  </bookViews>
  <sheets>
    <sheet name="5490 ROUTE" sheetId="3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 localSheetId="0">#REF!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 localSheetId="0">'[1]Control Entry'!#REF!</definedName>
    <definedName name="Control_11">'[1]Control Entry'!#REF!</definedName>
    <definedName name="Control_12" localSheetId="0">'[1]Control Entry'!#REF!</definedName>
    <definedName name="Control_12">'[1]Control Entry'!#REF!</definedName>
    <definedName name="Control_13" localSheetId="0">'[1]Control Entry'!#REF!</definedName>
    <definedName name="Control_13">'[1]Control Entry'!#REF!</definedName>
    <definedName name="Control_14" localSheetId="0">'[1]Control Entry'!#REF!</definedName>
    <definedName name="Control_14">'[1]Control Entry'!#REF!</definedName>
    <definedName name="Control_15" localSheetId="0">'[1]Control Entry'!#REF!</definedName>
    <definedName name="Control_15">'[1]Control Entry'!#REF!</definedName>
    <definedName name="Control_16" localSheetId="0">'[1]Control Entry'!#REF!</definedName>
    <definedName name="Control_16">'[1]Control Entry'!#REF!</definedName>
    <definedName name="Control_17" localSheetId="0">'[1]Control Entry'!#REF!</definedName>
    <definedName name="Control_17">'[1]Control Entry'!#REF!</definedName>
    <definedName name="Control_18" localSheetId="0">'[1]Control Entry'!#REF!</definedName>
    <definedName name="Control_18">'[1]Control Entry'!#REF!</definedName>
    <definedName name="Control_19" localSheetId="0">'[1]Control Entry'!#REF!</definedName>
    <definedName name="Control_19">'[1]Control Entry'!#REF!</definedName>
    <definedName name="Control_2">'[1]Control Entry'!$D$11:$L$11</definedName>
    <definedName name="Control_20" localSheetId="0">'[1]Control Entry'!#REF!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 localSheetId="0">#REF!</definedName>
    <definedName name="Country">#REF!</definedName>
    <definedName name="Distance">'[1]Control Entry'!$D$10:$D$19</definedName>
    <definedName name="email" localSheetId="0">#REF!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 localSheetId="0">#REF!</definedName>
    <definedName name="Fax">#REF!</definedName>
    <definedName name="First_Name" localSheetId="0">#REF!</definedName>
    <definedName name="First_Name">#REF!</definedName>
    <definedName name="Home_telephone" localSheetId="0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 localSheetId="0">#REF!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 localSheetId="0">#REF!</definedName>
    <definedName name="Postal_Code">#REF!</definedName>
    <definedName name="_xlnm.Print_Area" localSheetId="0">'5490 ROUTE'!$A$1:$D$83</definedName>
    <definedName name="_xlnm.Print_Titles" localSheetId="0">'5490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 localSheetId="0">#REF!</definedName>
    <definedName name="surname">#REF!</definedName>
    <definedName name="Work_telephone" localSheetId="0">#REF!</definedName>
    <definedName name="Work_teleph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76" i="3"/>
  <c r="D77" i="3"/>
  <c r="D78" i="3"/>
  <c r="D79" i="3"/>
  <c r="D80" i="3"/>
  <c r="D81" i="3"/>
  <c r="D82" i="3"/>
  <c r="D75" i="3"/>
  <c r="D70" i="3"/>
  <c r="D72" i="3"/>
  <c r="D73" i="3"/>
  <c r="D51" i="3"/>
  <c r="D52" i="3"/>
  <c r="D53" i="3"/>
  <c r="D54" i="3"/>
  <c r="D55" i="3"/>
  <c r="D56" i="3"/>
  <c r="D57" i="3"/>
  <c r="D58" i="3"/>
  <c r="D59" i="3"/>
  <c r="D60" i="3"/>
  <c r="D61" i="3"/>
  <c r="D63" i="3"/>
  <c r="D64" i="3"/>
  <c r="D65" i="3"/>
  <c r="D66" i="3"/>
  <c r="D67" i="3"/>
  <c r="D48" i="3"/>
  <c r="D49" i="3"/>
  <c r="D46" i="3" l="1"/>
  <c r="D43" i="3"/>
  <c r="D44" i="3"/>
  <c r="D45" i="3"/>
  <c r="D69" i="3" l="1"/>
  <c r="D50" i="3"/>
  <c r="D42" i="3"/>
  <c r="D25" i="3"/>
  <c r="D3" i="3"/>
</calcChain>
</file>

<file path=xl/sharedStrings.xml><?xml version="1.0" encoding="utf-8"?>
<sst xmlns="http://schemas.openxmlformats.org/spreadsheetml/2006/main" count="160" uniqueCount="71">
  <si>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</si>
  <si>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</si>
  <si>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</si>
  <si>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</si>
  <si>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SO</t>
  </si>
  <si>
    <t>R</t>
  </si>
  <si>
    <t>L</t>
  </si>
  <si>
    <t>U</t>
  </si>
  <si>
    <t>CO</t>
  </si>
  <si>
    <t>PARKINSON RD</t>
  </si>
  <si>
    <t>COWICHAN LAKE RD</t>
  </si>
  <si>
    <t>PARK LOOP</t>
  </si>
  <si>
    <t>DONNAY DRIVE</t>
  </si>
  <si>
    <t>STONEHOUSE WAY</t>
  </si>
  <si>
    <t>PARKING LOT</t>
  </si>
  <si>
    <t>ATKINS RD PARK</t>
  </si>
  <si>
    <t>JACKLIN RD</t>
  </si>
  <si>
    <t>SHAWNIGAN LAKE RD</t>
  </si>
  <si>
    <t>WEST SHAWNIGAN LAKE RD</t>
  </si>
  <si>
    <t>RENFREW RD</t>
  </si>
  <si>
    <t>COBBLE HILL RD</t>
  </si>
  <si>
    <t>COWICHAN BAY RD</t>
  </si>
  <si>
    <t>TZOUHALEM RD</t>
  </si>
  <si>
    <t>MAPLE BAY RD</t>
  </si>
  <si>
    <t>HERD RD</t>
  </si>
  <si>
    <t>OSBORNE BAY RD</t>
  </si>
  <si>
    <t>CROFTON RD</t>
  </si>
  <si>
    <t>CHEMAINUS RD</t>
  </si>
  <si>
    <t>VICTORIA RD</t>
  </si>
  <si>
    <t>WESTHOLME RD</t>
  </si>
  <si>
    <t>BELL MCKINNON RD</t>
  </si>
  <si>
    <t>MAYS RD</t>
  </si>
  <si>
    <t>SOMENOS RD</t>
  </si>
  <si>
    <t>SOUTH SHORE RD</t>
  </si>
  <si>
    <t>PACIFIC MARINE RD</t>
  </si>
  <si>
    <t>DEERING RD</t>
  </si>
  <si>
    <t>RETURN TO RD</t>
  </si>
  <si>
    <t>SOOKE RD</t>
  </si>
  <si>
    <t>KANGAROO RD</t>
  </si>
  <si>
    <t>ROCKY POINT RD</t>
  </si>
  <si>
    <t>HAPPY VALLEY RD</t>
  </si>
  <si>
    <t>METCHOSIN RD</t>
  </si>
  <si>
    <t>LAGOON RD</t>
  </si>
  <si>
    <t>WALE RD</t>
  </si>
  <si>
    <t>TRANS-CANADA HWY</t>
  </si>
  <si>
    <t>COWICHAN VALLEY HWY, 18</t>
  </si>
  <si>
    <t>GOLDSTREAM AVE</t>
  </si>
  <si>
    <t>STATION AVE</t>
  </si>
  <si>
    <t>JOAN AVE</t>
  </si>
  <si>
    <t>QUEEN ST</t>
  </si>
  <si>
    <t>CHAPLIN ST</t>
  </si>
  <si>
    <t>OCEAN BLVD</t>
  </si>
  <si>
    <t>VETERANS MEMORIAL PKWY</t>
  </si>
  <si>
    <t>LANGFORD PKWY</t>
  </si>
  <si>
    <t>WEST SHORE PKWY</t>
  </si>
  <si>
    <t>GALLOPING GOOSE REGIONAL TR</t>
  </si>
  <si>
    <t>START : Staffed
GGRT, Atkins Rd park</t>
  </si>
  <si>
    <t>E&amp;N RAIL TR</t>
  </si>
  <si>
    <t>FINISH : Information
GGRT, Atkins Rd park</t>
  </si>
  <si>
    <t>CONTROL 1: Information
West Shawnigan Lake Provinicial Park</t>
  </si>
  <si>
    <t>PROVINCIAL PARK</t>
  </si>
  <si>
    <t>CONTROL 2: Business
3rd Wave Coffee, Chaplin St, Crofton</t>
  </si>
  <si>
    <t>CONTROL 3: Information
Victoria Rd @ Chemainus Rd, Saltair</t>
  </si>
  <si>
    <t>CONTROL 4: Business
General Store, Port Renfrew</t>
  </si>
  <si>
    <t>CONTROL 5: Information
Kangaroo Rd @ Rocky Point Rd, Metchosin</t>
  </si>
  <si>
    <t>STATION AVE (at Meaford Ave)</t>
  </si>
  <si>
    <t>CROSSWALK (cross Station eastbound)</t>
  </si>
  <si>
    <t>CROSSWALK (cross traffic island)</t>
  </si>
  <si>
    <t>Last services for 61km. 
No water, no food, no cell</t>
  </si>
  <si>
    <t>!!!CONGRATULATIONS!!!</t>
  </si>
  <si>
    <t>Last services for 71km. 
No water, no food, no 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</si>
</sst>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000000"/>
      <name val="Calibri"/>
      <family val="2"/>
      <scheme val="minor"/>
    </font>
    <font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2">
    <xf numFmtId="0" fontId="0" fillId="0" borderId="0" xfId="0"/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0" fontId="1" fillId="0" borderId="1" xfId="1" applyFont="1" applyBorder="1"/>
    <xf numFmtId="0" fontId="1" fillId="0" borderId="1" xfId="3" applyBorder="1"/>
    <xf numFmtId="164" fontId="1" fillId="0" borderId="5" xfId="3" applyNumberFormat="1" applyBorder="1"/>
    <xf numFmtId="0" fontId="2" fillId="0" borderId="1" xfId="1" applyBorder="1"/>
    <xf numFmtId="164" fontId="1" fillId="0" borderId="5" xfId="1" applyNumberFormat="1" applyFont="1" applyBorder="1"/>
    <xf numFmtId="164" fontId="1" fillId="0" borderId="6" xfId="1" applyNumberFormat="1" applyFont="1" applyBorder="1"/>
    <xf numFmtId="0" fontId="0" fillId="0" borderId="1" xfId="3" applyFont="1" applyBorder="1"/>
    <xf numFmtId="0" fontId="0" fillId="0" borderId="1" xfId="1" applyFont="1" applyBorder="1"/>
    <xf numFmtId="164" fontId="0" fillId="0" borderId="1" xfId="1" applyNumberFormat="1" applyFont="1" applyBorder="1"/>
    <xf numFmtId="0" fontId="0" fillId="0" borderId="3" xfId="3" applyFont="1" applyBorder="1"/>
    <xf numFmtId="0" fontId="0" fillId="0" borderId="1" xfId="1" applyFont="1" applyBorder="1" applyAlignment="1">
      <alignment wrapText="1"/>
    </xf>
    <xf numFmtId="164" fontId="5" fillId="2" borderId="4" xfId="1" applyNumberFormat="1" applyFont="1" applyFill="1" applyBorder="1"/>
    <xf numFmtId="0" fontId="3" fillId="2" borderId="3" xfId="1" applyFont="1" applyFill="1" applyBorder="1" applyAlignment="1">
      <alignment vertical="center"/>
    </xf>
    <xf numFmtId="164" fontId="3" fillId="2" borderId="7" xfId="1" applyNumberFormat="1" applyFont="1" applyFill="1" applyBorder="1" applyAlignment="1">
      <alignment horizontal="center" wrapText="1"/>
    </xf>
    <xf numFmtId="0" fontId="3" fillId="2" borderId="8" xfId="1" applyFont="1" applyFill="1" applyBorder="1" applyAlignment="1">
      <alignment horizontal="center" textRotation="90" wrapText="1"/>
    </xf>
    <xf numFmtId="0" fontId="3" fillId="2" borderId="8" xfId="1" applyFont="1" applyFill="1" applyBorder="1" applyAlignment="1">
      <alignment horizontal="center" wrapText="1"/>
    </xf>
    <xf numFmtId="164" fontId="5" fillId="2" borderId="9" xfId="1" applyNumberFormat="1" applyFont="1" applyFill="1" applyBorder="1" applyAlignment="1">
      <alignment horizontal="center" textRotation="90" wrapText="1"/>
    </xf>
    <xf numFmtId="164" fontId="1" fillId="0" borderId="2" xfId="1" applyNumberFormat="1" applyFont="1" applyBorder="1" applyAlignment="1">
      <alignment wrapText="1"/>
    </xf>
    <xf numFmtId="164" fontId="1" fillId="0" borderId="4" xfId="1" applyNumberFormat="1" applyFont="1" applyBorder="1"/>
    <xf numFmtId="0" fontId="6" fillId="0" borderId="1" xfId="0" applyFont="1" applyBorder="1"/>
    <xf numFmtId="164" fontId="1" fillId="0" borderId="2" xfId="3" applyNumberFormat="1" applyBorder="1"/>
    <xf numFmtId="0" fontId="0" fillId="0" borderId="3" xfId="1" applyFont="1" applyBorder="1"/>
    <xf numFmtId="164" fontId="3" fillId="2" borderId="10" xfId="1" applyNumberFormat="1" applyFont="1" applyFill="1" applyBorder="1" applyAlignment="1">
      <alignment vertical="center"/>
    </xf>
    <xf numFmtId="0" fontId="3" fillId="2" borderId="11" xfId="1" applyFont="1" applyFill="1" applyBorder="1" applyAlignment="1">
      <alignment vertical="center"/>
    </xf>
    <xf numFmtId="0" fontId="3" fillId="2" borderId="11" xfId="1" applyFont="1" applyFill="1" applyBorder="1" applyAlignment="1">
      <alignment horizontal="center" vertical="center" wrapText="1"/>
    </xf>
    <xf numFmtId="164" fontId="5" fillId="2" borderId="12" xfId="1" applyNumberFormat="1" applyFont="1" applyFill="1" applyBorder="1"/>
    <xf numFmtId="164" fontId="1" fillId="3" borderId="5" xfId="3" applyNumberFormat="1" applyFill="1" applyBorder="1"/>
    <xf numFmtId="0" fontId="1" fillId="3" borderId="1" xfId="3" applyFill="1" applyBorder="1"/>
    <xf numFmtId="0" fontId="0" fillId="3" borderId="1" xfId="3" applyFont="1" applyFill="1" applyBorder="1" applyAlignment="1">
      <alignment wrapText="1"/>
    </xf>
    <xf numFmtId="164" fontId="1" fillId="3" borderId="6" xfId="1" applyNumberFormat="1" applyFont="1" applyFill="1" applyBorder="1"/>
    <xf numFmtId="164" fontId="1" fillId="0" borderId="13" xfId="3" applyNumberFormat="1" applyBorder="1" applyAlignment="1">
      <alignment horizontal="center"/>
    </xf>
    <xf numFmtId="164" fontId="1" fillId="0" borderId="14" xfId="3" applyNumberFormat="1" applyBorder="1" applyAlignment="1">
      <alignment horizontal="center"/>
    </xf>
    <xf numFmtId="164" fontId="1" fillId="0" borderId="15" xfId="3" applyNumberFormat="1" applyBorder="1" applyAlignment="1">
      <alignment horizontal="center"/>
    </xf>
    <xf numFmtId="164" fontId="7" fillId="0" borderId="16" xfId="3" applyNumberFormat="1" applyFont="1" applyBorder="1" applyAlignment="1">
      <alignment horizontal="center"/>
    </xf>
    <xf numFmtId="164" fontId="7" fillId="0" borderId="17" xfId="3" applyNumberFormat="1" applyFont="1" applyBorder="1" applyAlignment="1">
      <alignment horizontal="center"/>
    </xf>
    <xf numFmtId="164" fontId="7" fillId="0" borderId="18" xfId="3" applyNumberFormat="1" applyFont="1" applyBorder="1" applyAlignment="1">
      <alignment horizontal="center"/>
    </xf>
  </cellXfs>
  <cellStyles count="4">
    <cellStyle name="Normal" xfId="0" builtinId="0"/>
    <cellStyle name="Normal 2" xfId="1" xr:uid="{C6824501-3E06-DE43-B0AB-4DC9388AA503}"/>
    <cellStyle name="Normal 3 2" xfId="3" xr:uid="{FD5F1CA0-2A1E-0F42-8E93-00F43F6AEE6E}"/>
    <cellStyle name="Normal 4" xfId="2" xr:uid="{2F6A30B9-6115-2645-8170-F9C8FE95E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7%20A%20Ferry%20Sails%20Throug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A Ferry Sails Through reprise</v>
          </cell>
        </row>
        <row r="4">
          <cell r="B4">
            <v>4703</v>
          </cell>
        </row>
        <row r="7">
          <cell r="B7">
            <v>44084</v>
          </cell>
        </row>
        <row r="8">
          <cell r="B8">
            <v>0.15625</v>
          </cell>
        </row>
        <row r="10">
          <cell r="D10">
            <v>0</v>
          </cell>
          <cell r="E10" t="str">
            <v>BRENTWOOD BAY</v>
          </cell>
          <cell r="F10" t="str">
            <v>Information Control</v>
          </cell>
          <cell r="G10" t="str">
            <v>Ferry Terminal</v>
          </cell>
          <cell r="H10" t="str">
            <v>Verdier Ave</v>
          </cell>
          <cell r="I10">
            <v>44084.15625</v>
          </cell>
          <cell r="J10">
            <v>44084.197916666664</v>
          </cell>
          <cell r="K10">
            <v>44084.15625</v>
          </cell>
          <cell r="L10">
            <v>44084.197916666664</v>
          </cell>
        </row>
        <row r="11">
          <cell r="D11">
            <v>64.5</v>
          </cell>
          <cell r="E11" t="str">
            <v>COBBLE HILL</v>
          </cell>
          <cell r="F11" t="str">
            <v>Information Control</v>
          </cell>
          <cell r="G11" t="str">
            <v>Koksilah Forest Service Rd</v>
          </cell>
          <cell r="H11" t="str">
            <v>Doran Rd</v>
          </cell>
          <cell r="I11">
            <v>1.8970588235294117</v>
          </cell>
          <cell r="J11">
            <v>4.3</v>
          </cell>
          <cell r="K11">
            <v>44084.23541666667</v>
          </cell>
          <cell r="L11">
            <v>44084.335416666669</v>
          </cell>
        </row>
        <row r="12">
          <cell r="D12">
            <v>133</v>
          </cell>
          <cell r="E12" t="str">
            <v>CEDAR</v>
          </cell>
          <cell r="F12" t="str">
            <v>Information Control</v>
          </cell>
          <cell r="G12" t="str">
            <v>Hemer Park Entrance Gate</v>
          </cell>
          <cell r="H12" t="str">
            <v>Service Rd</v>
          </cell>
          <cell r="I12">
            <v>3.9117647058823528</v>
          </cell>
          <cell r="J12">
            <v>8.8666666666666671</v>
          </cell>
          <cell r="K12">
            <v>44084.319444444445</v>
          </cell>
          <cell r="L12">
            <v>44084.525694444441</v>
          </cell>
        </row>
        <row r="13">
          <cell r="D13">
            <v>182.3</v>
          </cell>
          <cell r="E13" t="str">
            <v>NANOOSE</v>
          </cell>
          <cell r="F13" t="str">
            <v>Information Control</v>
          </cell>
          <cell r="G13" t="str">
            <v>Claudet Rd Community Park</v>
          </cell>
          <cell r="H13" t="str">
            <v>Claudet Rd</v>
          </cell>
          <cell r="I13">
            <v>5.3617647058823534</v>
          </cell>
          <cell r="J13">
            <v>12.153333333333334</v>
          </cell>
          <cell r="K13">
            <v>44084.379861111112</v>
          </cell>
          <cell r="L13">
            <v>44084.662499999999</v>
          </cell>
        </row>
        <row r="14">
          <cell r="D14">
            <v>216.9</v>
          </cell>
          <cell r="E14" t="str">
            <v>QUALICUM</v>
          </cell>
          <cell r="F14" t="str">
            <v>Information Control</v>
          </cell>
          <cell r="G14" t="str">
            <v xml:space="preserve">Little Qualicum River RP </v>
          </cell>
          <cell r="H14" t="str">
            <v>Parking lot, Meadowood Rd</v>
          </cell>
          <cell r="I14">
            <v>6.4105249999999998</v>
          </cell>
          <cell r="J14">
            <v>14.46</v>
          </cell>
          <cell r="K14">
            <v>44084.423611111109</v>
          </cell>
          <cell r="L14">
            <v>44084.759027777778</v>
          </cell>
        </row>
        <row r="15">
          <cell r="D15">
            <v>287.2</v>
          </cell>
          <cell r="E15" t="str">
            <v>COMOX</v>
          </cell>
          <cell r="F15" t="str">
            <v>Information Control</v>
          </cell>
          <cell r="G15" t="str">
            <v>Point Holmes Boat Launch</v>
          </cell>
          <cell r="H15" t="str">
            <v>Lazo Rd</v>
          </cell>
          <cell r="I15">
            <v>8.6073999999999984</v>
          </cell>
          <cell r="J15">
            <v>19.146666666666665</v>
          </cell>
          <cell r="K15">
            <v>44084.51458333333</v>
          </cell>
          <cell r="L15">
            <v>44084.95416666667</v>
          </cell>
        </row>
        <row r="16">
          <cell r="D16">
            <v>344.7</v>
          </cell>
          <cell r="E16" t="str">
            <v>CAMPBELL RIVER</v>
          </cell>
          <cell r="F16" t="str">
            <v>Information Control</v>
          </cell>
          <cell r="G16" t="str">
            <v>River City Storage</v>
          </cell>
          <cell r="H16" t="str">
            <v>2175 Campbell River Rd</v>
          </cell>
          <cell r="I16">
            <v>10.404274999999998</v>
          </cell>
          <cell r="J16">
            <v>22.98</v>
          </cell>
          <cell r="K16">
            <v>44084.589583333334</v>
          </cell>
          <cell r="L16">
            <v>44085.113888888889</v>
          </cell>
        </row>
        <row r="17">
          <cell r="D17">
            <v>403.3</v>
          </cell>
          <cell r="E17" t="str">
            <v>CUMBERLAND</v>
          </cell>
          <cell r="F17" t="str">
            <v>Information Control</v>
          </cell>
          <cell r="G17" t="str">
            <v>Just after stop sign</v>
          </cell>
          <cell r="H17" t="str">
            <v>First St @ Dunsmuir Ave</v>
          </cell>
          <cell r="I17">
            <v>12.242400000000002</v>
          </cell>
          <cell r="J17">
            <v>26.886666666666667</v>
          </cell>
          <cell r="K17">
            <v>44084.666666666664</v>
          </cell>
          <cell r="L17">
            <v>44085.276388888888</v>
          </cell>
        </row>
        <row r="18">
          <cell r="D18">
            <v>485.7</v>
          </cell>
          <cell r="E18" t="str">
            <v>NANOOSE</v>
          </cell>
          <cell r="F18" t="str">
            <v>Information Control</v>
          </cell>
          <cell r="G18" t="str">
            <v>Rocking Horse Pub sign</v>
          </cell>
          <cell r="H18" t="str">
            <v>NW Bay Rd @ Sanders Rd</v>
          </cell>
          <cell r="I18">
            <v>14.989066666666666</v>
          </cell>
          <cell r="J18">
            <v>32.380000000000003</v>
          </cell>
          <cell r="K18">
            <v>44084.780555555553</v>
          </cell>
          <cell r="L18">
            <v>44085.505555555559</v>
          </cell>
        </row>
        <row r="19">
          <cell r="D19">
            <v>601.6</v>
          </cell>
          <cell r="E19" t="str">
            <v>MILL BAY</v>
          </cell>
          <cell r="F19" t="str">
            <v>Information Control</v>
          </cell>
          <cell r="G19" t="str">
            <v>Ferry Terminal</v>
          </cell>
          <cell r="H19" t="str">
            <v>Ferry Rd</v>
          </cell>
          <cell r="I19">
            <v>18.856142857142856</v>
          </cell>
          <cell r="J19">
            <v>40</v>
          </cell>
          <cell r="K19">
            <v>44084.941666666666</v>
          </cell>
          <cell r="L19">
            <v>44085.822916666664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CC48D-D832-7D4A-8BC4-187C1D85604F}">
  <dimension ref="A1:N156"/>
  <sheetViews>
    <sheetView tabSelected="1" zoomScale="179" zoomScaleNormal="179" zoomScaleSheetLayoutView="148" zoomScalePageLayoutView="120" workbookViewId="0"/>
  </sheetViews>
  <sheetFormatPr baseColWidth="10" defaultColWidth="9.1640625" defaultRowHeight="16" x14ac:dyDescent="0.2"/>
  <cols>
    <col min="1" max="1" width="6.6640625" style="9" customWidth="1"/>
    <col min="2" max="2" width="4.1640625" style="9" customWidth="1"/>
    <col min="3" max="3" width="36.6640625" style="9" customWidth="1"/>
    <col min="4" max="4" width="6.33203125" style="5" bestFit="1" customWidth="1"/>
    <col min="5" max="5" width="9.1640625" style="1"/>
    <col min="15" max="16384" width="9.1640625" style="9"/>
  </cols>
  <sheetData>
    <row r="1" spans="1:14" ht="44" customHeight="1" thickBot="1" x14ac:dyDescent="0.25">
      <c r="A1" s="19" t="s">
        <v>0</v>
      </c>
      <c r="B1" s="20" t="s">
        <v>1</v>
      </c>
      <c r="C1" s="21" t="s">
        <v>2</v>
      </c>
      <c r="D1" s="22" t="s">
        <v>3</v>
      </c>
    </row>
    <row r="2" spans="1:14" s="1" customFormat="1" ht="28" x14ac:dyDescent="0.2">
      <c r="A2" s="2"/>
      <c r="B2" s="18"/>
      <c r="C2" s="3" t="s">
        <v>56</v>
      </c>
      <c r="D2" s="17"/>
      <c r="F2"/>
      <c r="G2"/>
      <c r="H2"/>
      <c r="I2"/>
      <c r="J2"/>
      <c r="K2"/>
      <c r="L2"/>
      <c r="M2"/>
      <c r="N2"/>
    </row>
    <row r="3" spans="1:14" s="1" customFormat="1" x14ac:dyDescent="0.2">
      <c r="A3" s="23">
        <v>0</v>
      </c>
      <c r="B3" s="12" t="s">
        <v>5</v>
      </c>
      <c r="C3" s="12" t="s">
        <v>55</v>
      </c>
      <c r="D3" s="24">
        <f t="shared" ref="D3:D23" si="0">A4-A3</f>
        <v>0.5</v>
      </c>
      <c r="F3"/>
      <c r="G3"/>
      <c r="H3"/>
      <c r="I3"/>
      <c r="J3"/>
      <c r="K3"/>
      <c r="L3"/>
      <c r="M3"/>
      <c r="N3"/>
    </row>
    <row r="4" spans="1:14" s="1" customFormat="1" x14ac:dyDescent="0.2">
      <c r="A4" s="23">
        <v>0.5</v>
      </c>
      <c r="B4" s="12" t="s">
        <v>4</v>
      </c>
      <c r="C4" s="12" t="s">
        <v>55</v>
      </c>
      <c r="D4" s="24">
        <f t="shared" si="0"/>
        <v>1.5</v>
      </c>
      <c r="F4"/>
      <c r="G4"/>
      <c r="H4"/>
      <c r="I4"/>
      <c r="J4"/>
      <c r="K4"/>
      <c r="L4"/>
      <c r="M4"/>
      <c r="N4"/>
    </row>
    <row r="5" spans="1:14" s="1" customFormat="1" x14ac:dyDescent="0.2">
      <c r="A5" s="23">
        <v>2</v>
      </c>
      <c r="B5" s="12" t="s">
        <v>5</v>
      </c>
      <c r="C5" s="12" t="s">
        <v>57</v>
      </c>
      <c r="D5" s="24">
        <f t="shared" si="0"/>
        <v>1.7999999999999998</v>
      </c>
      <c r="F5"/>
      <c r="G5"/>
      <c r="H5"/>
      <c r="I5"/>
      <c r="J5"/>
      <c r="K5"/>
      <c r="L5"/>
      <c r="M5"/>
      <c r="N5"/>
    </row>
    <row r="6" spans="1:14" s="1" customFormat="1" x14ac:dyDescent="0.2">
      <c r="A6" s="23">
        <v>3.8</v>
      </c>
      <c r="B6" s="12" t="s">
        <v>5</v>
      </c>
      <c r="C6" s="12" t="s">
        <v>46</v>
      </c>
      <c r="D6" s="24">
        <f t="shared" si="0"/>
        <v>0.10000000000000009</v>
      </c>
      <c r="F6"/>
      <c r="G6"/>
      <c r="H6"/>
      <c r="I6"/>
      <c r="J6"/>
      <c r="K6"/>
      <c r="L6"/>
      <c r="M6"/>
      <c r="N6"/>
    </row>
    <row r="7" spans="1:14" s="1" customFormat="1" x14ac:dyDescent="0.2">
      <c r="A7" s="23">
        <v>3.9</v>
      </c>
      <c r="B7" s="12" t="s">
        <v>6</v>
      </c>
      <c r="C7" s="12" t="s">
        <v>52</v>
      </c>
      <c r="D7" s="24">
        <f t="shared" si="0"/>
        <v>0</v>
      </c>
      <c r="F7"/>
      <c r="G7"/>
      <c r="H7"/>
      <c r="I7"/>
      <c r="J7"/>
      <c r="K7"/>
      <c r="L7"/>
      <c r="M7"/>
      <c r="N7"/>
    </row>
    <row r="8" spans="1:14" s="1" customFormat="1" x14ac:dyDescent="0.2">
      <c r="A8" s="23">
        <v>3.9</v>
      </c>
      <c r="B8" s="12" t="s">
        <v>5</v>
      </c>
      <c r="C8" s="12" t="s">
        <v>47</v>
      </c>
      <c r="D8" s="24">
        <f t="shared" si="0"/>
        <v>0.50000000000000044</v>
      </c>
      <c r="F8"/>
      <c r="G8"/>
      <c r="H8"/>
      <c r="I8"/>
      <c r="J8"/>
      <c r="K8"/>
      <c r="L8"/>
      <c r="M8"/>
      <c r="N8"/>
    </row>
    <row r="9" spans="1:14" s="1" customFormat="1" x14ac:dyDescent="0.2">
      <c r="A9" s="23">
        <v>4.4000000000000004</v>
      </c>
      <c r="B9" s="12" t="s">
        <v>5</v>
      </c>
      <c r="C9" s="12" t="s">
        <v>47</v>
      </c>
      <c r="D9" s="24">
        <f t="shared" si="0"/>
        <v>0</v>
      </c>
      <c r="F9"/>
      <c r="G9"/>
      <c r="H9"/>
      <c r="I9"/>
      <c r="J9"/>
      <c r="K9"/>
      <c r="L9"/>
      <c r="M9"/>
      <c r="N9"/>
    </row>
    <row r="10" spans="1:14" s="1" customFormat="1" x14ac:dyDescent="0.2">
      <c r="A10" s="23">
        <v>4.4000000000000004</v>
      </c>
      <c r="B10" s="12" t="s">
        <v>6</v>
      </c>
      <c r="C10" s="12" t="s">
        <v>67</v>
      </c>
      <c r="D10" s="24">
        <f t="shared" si="0"/>
        <v>0</v>
      </c>
      <c r="F10"/>
      <c r="G10"/>
      <c r="H10"/>
      <c r="I10"/>
      <c r="J10"/>
      <c r="K10"/>
      <c r="L10"/>
      <c r="M10"/>
      <c r="N10"/>
    </row>
    <row r="11" spans="1:14" s="1" customFormat="1" x14ac:dyDescent="0.2">
      <c r="A11" s="23">
        <v>4.4000000000000004</v>
      </c>
      <c r="B11" s="12" t="s">
        <v>4</v>
      </c>
      <c r="C11" s="12" t="s">
        <v>66</v>
      </c>
      <c r="D11" s="24">
        <f t="shared" si="0"/>
        <v>9.9999999999999645E-2</v>
      </c>
      <c r="F11"/>
      <c r="G11"/>
      <c r="H11"/>
      <c r="I11"/>
      <c r="J11"/>
      <c r="K11"/>
      <c r="L11"/>
      <c r="M11"/>
      <c r="N11"/>
    </row>
    <row r="12" spans="1:14" s="1" customFormat="1" x14ac:dyDescent="0.2">
      <c r="A12" s="23">
        <v>4.5</v>
      </c>
      <c r="B12" s="12" t="s">
        <v>5</v>
      </c>
      <c r="C12" s="12" t="s">
        <v>65</v>
      </c>
      <c r="D12" s="24">
        <f t="shared" si="0"/>
        <v>0.5</v>
      </c>
      <c r="F12"/>
      <c r="G12"/>
      <c r="H12"/>
      <c r="I12"/>
      <c r="J12"/>
      <c r="K12"/>
      <c r="L12"/>
      <c r="M12"/>
      <c r="N12"/>
    </row>
    <row r="13" spans="1:14" s="1" customFormat="1" x14ac:dyDescent="0.2">
      <c r="A13" s="23">
        <v>5</v>
      </c>
      <c r="B13" s="12" t="s">
        <v>6</v>
      </c>
      <c r="C13" s="12" t="s">
        <v>16</v>
      </c>
      <c r="D13" s="24">
        <f t="shared" si="0"/>
        <v>0.20000000000000018</v>
      </c>
      <c r="F13"/>
      <c r="G13"/>
      <c r="H13"/>
      <c r="I13"/>
      <c r="J13"/>
      <c r="K13"/>
      <c r="L13"/>
      <c r="M13"/>
      <c r="N13"/>
    </row>
    <row r="14" spans="1:14" s="1" customFormat="1" x14ac:dyDescent="0.2">
      <c r="A14" s="23">
        <v>5.2</v>
      </c>
      <c r="B14" s="12" t="s">
        <v>5</v>
      </c>
      <c r="C14" s="12" t="s">
        <v>53</v>
      </c>
      <c r="D14" s="24">
        <f t="shared" si="0"/>
        <v>0.70000000000000018</v>
      </c>
      <c r="F14"/>
      <c r="G14"/>
      <c r="H14"/>
      <c r="I14"/>
      <c r="J14"/>
      <c r="K14"/>
      <c r="L14"/>
      <c r="M14"/>
      <c r="N14"/>
    </row>
    <row r="15" spans="1:14" s="1" customFormat="1" x14ac:dyDescent="0.2">
      <c r="A15" s="23">
        <v>5.9</v>
      </c>
      <c r="B15" s="12" t="s">
        <v>4</v>
      </c>
      <c r="C15" s="12" t="s">
        <v>53</v>
      </c>
      <c r="D15" s="24">
        <f t="shared" si="0"/>
        <v>1.2999999999999998</v>
      </c>
      <c r="F15"/>
      <c r="G15"/>
      <c r="H15"/>
      <c r="I15"/>
      <c r="J15"/>
      <c r="K15"/>
      <c r="L15"/>
      <c r="M15"/>
      <c r="N15"/>
    </row>
    <row r="16" spans="1:14" s="1" customFormat="1" x14ac:dyDescent="0.2">
      <c r="A16" s="23">
        <v>7.2</v>
      </c>
      <c r="B16" s="14" t="s">
        <v>4</v>
      </c>
      <c r="C16" s="13" t="s">
        <v>54</v>
      </c>
      <c r="D16" s="24">
        <f t="shared" si="0"/>
        <v>0.5</v>
      </c>
      <c r="F16"/>
      <c r="G16"/>
      <c r="H16"/>
      <c r="I16"/>
      <c r="J16"/>
      <c r="K16"/>
      <c r="L16"/>
      <c r="M16"/>
      <c r="N16"/>
    </row>
    <row r="17" spans="1:14" s="1" customFormat="1" x14ac:dyDescent="0.2">
      <c r="A17" s="23">
        <v>7.7</v>
      </c>
      <c r="B17" s="12" t="s">
        <v>4</v>
      </c>
      <c r="C17" s="12" t="s">
        <v>54</v>
      </c>
      <c r="D17" s="24">
        <f t="shared" si="0"/>
        <v>0.89999999999999947</v>
      </c>
      <c r="F17"/>
      <c r="G17"/>
      <c r="H17"/>
      <c r="I17"/>
      <c r="J17"/>
      <c r="K17"/>
      <c r="L17"/>
      <c r="M17"/>
      <c r="N17"/>
    </row>
    <row r="18" spans="1:14" s="1" customFormat="1" x14ac:dyDescent="0.2">
      <c r="A18" s="23">
        <v>8.6</v>
      </c>
      <c r="B18" s="7" t="s">
        <v>4</v>
      </c>
      <c r="C18" s="12" t="s">
        <v>54</v>
      </c>
      <c r="D18" s="24">
        <f t="shared" si="0"/>
        <v>0.30000000000000071</v>
      </c>
      <c r="F18"/>
      <c r="G18"/>
      <c r="H18"/>
      <c r="I18"/>
      <c r="J18"/>
      <c r="K18"/>
      <c r="L18"/>
      <c r="M18"/>
      <c r="N18"/>
    </row>
    <row r="19" spans="1:14" s="1" customFormat="1" x14ac:dyDescent="0.2">
      <c r="A19" s="4">
        <v>8.9</v>
      </c>
      <c r="B19" s="7" t="s">
        <v>6</v>
      </c>
      <c r="C19" s="13" t="s">
        <v>44</v>
      </c>
      <c r="D19" s="24">
        <f t="shared" si="0"/>
        <v>12.799999999999999</v>
      </c>
      <c r="F19"/>
      <c r="G19"/>
      <c r="H19"/>
      <c r="I19"/>
      <c r="J19"/>
      <c r="K19"/>
      <c r="L19"/>
      <c r="M19"/>
      <c r="N19"/>
    </row>
    <row r="20" spans="1:14" s="1" customFormat="1" x14ac:dyDescent="0.2">
      <c r="A20" s="4">
        <v>21.7</v>
      </c>
      <c r="B20" s="7" t="s">
        <v>6</v>
      </c>
      <c r="C20" s="13" t="s">
        <v>17</v>
      </c>
      <c r="D20" s="24">
        <f t="shared" si="0"/>
        <v>5.9000000000000021</v>
      </c>
      <c r="F20"/>
      <c r="G20"/>
      <c r="H20"/>
      <c r="I20"/>
      <c r="J20"/>
      <c r="K20"/>
      <c r="L20"/>
      <c r="M20"/>
      <c r="N20"/>
    </row>
    <row r="21" spans="1:14" s="1" customFormat="1" x14ac:dyDescent="0.2">
      <c r="A21" s="4">
        <v>27.6</v>
      </c>
      <c r="B21" s="12" t="s">
        <v>6</v>
      </c>
      <c r="C21" s="12" t="s">
        <v>18</v>
      </c>
      <c r="D21" s="24">
        <f t="shared" si="0"/>
        <v>6.6000000000000014</v>
      </c>
      <c r="F21"/>
      <c r="G21"/>
      <c r="H21"/>
      <c r="I21"/>
      <c r="J21"/>
      <c r="K21"/>
      <c r="L21"/>
      <c r="M21"/>
      <c r="N21"/>
    </row>
    <row r="22" spans="1:14" s="1" customFormat="1" x14ac:dyDescent="0.2">
      <c r="A22" s="4">
        <v>34.200000000000003</v>
      </c>
      <c r="B22" s="7" t="s">
        <v>5</v>
      </c>
      <c r="C22" s="13" t="s">
        <v>60</v>
      </c>
      <c r="D22" s="24">
        <f t="shared" si="0"/>
        <v>0</v>
      </c>
      <c r="F22"/>
      <c r="G22"/>
      <c r="H22"/>
      <c r="I22"/>
      <c r="J22"/>
      <c r="K22"/>
      <c r="L22"/>
      <c r="M22"/>
      <c r="N22"/>
    </row>
    <row r="23" spans="1:14" s="1" customFormat="1" x14ac:dyDescent="0.2">
      <c r="A23" s="4">
        <v>34.200000000000003</v>
      </c>
      <c r="B23" s="12" t="s">
        <v>5</v>
      </c>
      <c r="C23" s="13" t="s">
        <v>11</v>
      </c>
      <c r="D23" s="24">
        <f t="shared" si="0"/>
        <v>9.9999999999994316E-2</v>
      </c>
      <c r="F23"/>
      <c r="G23"/>
      <c r="H23"/>
      <c r="I23"/>
      <c r="J23"/>
      <c r="K23"/>
      <c r="L23"/>
      <c r="M23"/>
      <c r="N23"/>
    </row>
    <row r="24" spans="1:14" s="1" customFormat="1" ht="28" x14ac:dyDescent="0.2">
      <c r="A24" s="2">
        <v>34.299999999999997</v>
      </c>
      <c r="B24" s="18"/>
      <c r="C24" s="3" t="s">
        <v>59</v>
      </c>
      <c r="D24" s="17"/>
      <c r="F24"/>
      <c r="G24"/>
      <c r="H24"/>
      <c r="I24"/>
      <c r="J24"/>
      <c r="K24"/>
      <c r="L24"/>
      <c r="M24"/>
      <c r="N24"/>
    </row>
    <row r="25" spans="1:14" s="1" customFormat="1" x14ac:dyDescent="0.2">
      <c r="A25" s="4">
        <v>34.299999999999997</v>
      </c>
      <c r="B25" s="12" t="s">
        <v>8</v>
      </c>
      <c r="C25" s="13" t="s">
        <v>11</v>
      </c>
      <c r="D25" s="24">
        <f t="shared" ref="D25:D39" si="1">A26-A25</f>
        <v>0.20000000000000284</v>
      </c>
      <c r="F25"/>
      <c r="G25"/>
      <c r="H25"/>
      <c r="I25"/>
      <c r="J25"/>
      <c r="K25"/>
      <c r="L25"/>
      <c r="M25"/>
      <c r="N25"/>
    </row>
    <row r="26" spans="1:14" s="1" customFormat="1" x14ac:dyDescent="0.2">
      <c r="A26" s="4">
        <v>34.5</v>
      </c>
      <c r="B26" s="12" t="s">
        <v>5</v>
      </c>
      <c r="C26" s="13" t="s">
        <v>18</v>
      </c>
      <c r="D26" s="24">
        <f t="shared" si="1"/>
        <v>2.5</v>
      </c>
      <c r="F26"/>
      <c r="G26"/>
      <c r="H26"/>
      <c r="I26"/>
      <c r="J26"/>
      <c r="K26"/>
      <c r="L26"/>
      <c r="M26"/>
      <c r="N26"/>
    </row>
    <row r="27" spans="1:14" s="1" customFormat="1" x14ac:dyDescent="0.2">
      <c r="A27" s="4">
        <v>37</v>
      </c>
      <c r="B27" s="15" t="s">
        <v>5</v>
      </c>
      <c r="C27" s="13" t="s">
        <v>19</v>
      </c>
      <c r="D27" s="24">
        <f t="shared" si="1"/>
        <v>4.2000000000000028</v>
      </c>
      <c r="F27"/>
      <c r="G27"/>
      <c r="H27"/>
      <c r="I27"/>
      <c r="J27"/>
      <c r="K27"/>
      <c r="L27"/>
      <c r="M27"/>
      <c r="N27"/>
    </row>
    <row r="28" spans="1:14" s="1" customFormat="1" x14ac:dyDescent="0.2">
      <c r="A28" s="4">
        <v>41.2</v>
      </c>
      <c r="B28" s="12" t="s">
        <v>6</v>
      </c>
      <c r="C28" s="13" t="s">
        <v>17</v>
      </c>
      <c r="D28" s="24">
        <f t="shared" si="1"/>
        <v>4.3999999999999986</v>
      </c>
      <c r="F28"/>
      <c r="G28"/>
      <c r="H28"/>
      <c r="I28"/>
      <c r="J28"/>
      <c r="K28"/>
      <c r="L28"/>
      <c r="M28"/>
      <c r="N28"/>
    </row>
    <row r="29" spans="1:14" s="1" customFormat="1" x14ac:dyDescent="0.2">
      <c r="A29" s="4">
        <v>45.6</v>
      </c>
      <c r="B29" s="15" t="s">
        <v>4</v>
      </c>
      <c r="C29" s="13" t="s">
        <v>20</v>
      </c>
      <c r="D29" s="24">
        <f t="shared" si="1"/>
        <v>2.6000000000000014</v>
      </c>
      <c r="F29"/>
      <c r="G29"/>
      <c r="H29"/>
      <c r="I29"/>
      <c r="J29"/>
      <c r="K29"/>
      <c r="L29"/>
      <c r="M29"/>
      <c r="N29"/>
    </row>
    <row r="30" spans="1:14" s="1" customFormat="1" x14ac:dyDescent="0.2">
      <c r="A30" s="4">
        <v>48.2</v>
      </c>
      <c r="B30" s="7" t="s">
        <v>4</v>
      </c>
      <c r="C30" s="13" t="s">
        <v>21</v>
      </c>
      <c r="D30" s="24">
        <f t="shared" si="1"/>
        <v>8.0999999999999943</v>
      </c>
      <c r="F30"/>
      <c r="G30"/>
      <c r="H30"/>
      <c r="I30"/>
      <c r="J30"/>
      <c r="K30"/>
      <c r="L30"/>
      <c r="M30"/>
      <c r="N30"/>
    </row>
    <row r="31" spans="1:14" s="1" customFormat="1" x14ac:dyDescent="0.2">
      <c r="A31" s="4">
        <v>56.3</v>
      </c>
      <c r="B31" s="14" t="s">
        <v>4</v>
      </c>
      <c r="C31" s="13" t="s">
        <v>22</v>
      </c>
      <c r="D31" s="24">
        <f t="shared" si="1"/>
        <v>4</v>
      </c>
      <c r="F31"/>
      <c r="G31"/>
      <c r="H31"/>
      <c r="I31"/>
      <c r="J31"/>
      <c r="K31"/>
      <c r="L31"/>
      <c r="M31"/>
      <c r="N31"/>
    </row>
    <row r="32" spans="1:14" s="1" customFormat="1" x14ac:dyDescent="0.2">
      <c r="A32" s="8">
        <v>60.3</v>
      </c>
      <c r="B32" s="7" t="s">
        <v>5</v>
      </c>
      <c r="C32" s="12" t="s">
        <v>12</v>
      </c>
      <c r="D32" s="24">
        <f t="shared" si="1"/>
        <v>0.90000000000000568</v>
      </c>
      <c r="F32"/>
      <c r="G32"/>
      <c r="H32"/>
      <c r="I32"/>
      <c r="J32"/>
      <c r="K32"/>
      <c r="L32"/>
      <c r="M32"/>
      <c r="N32"/>
    </row>
    <row r="33" spans="1:14" s="1" customFormat="1" x14ac:dyDescent="0.2">
      <c r="A33" s="8">
        <v>61.2</v>
      </c>
      <c r="B33" s="12" t="s">
        <v>6</v>
      </c>
      <c r="C33" s="13" t="s">
        <v>13</v>
      </c>
      <c r="D33" s="24">
        <f t="shared" si="1"/>
        <v>0.19999999999999574</v>
      </c>
      <c r="F33"/>
      <c r="G33"/>
      <c r="H33"/>
      <c r="I33"/>
      <c r="J33"/>
      <c r="K33"/>
      <c r="L33"/>
      <c r="M33"/>
      <c r="N33"/>
    </row>
    <row r="34" spans="1:14" s="1" customFormat="1" x14ac:dyDescent="0.2">
      <c r="A34" s="8">
        <v>61.4</v>
      </c>
      <c r="B34" s="12" t="s">
        <v>5</v>
      </c>
      <c r="C34" s="13" t="s">
        <v>23</v>
      </c>
      <c r="D34" s="24">
        <f t="shared" si="1"/>
        <v>1.6000000000000014</v>
      </c>
      <c r="F34"/>
      <c r="G34"/>
      <c r="H34"/>
      <c r="I34"/>
      <c r="J34"/>
      <c r="K34"/>
      <c r="L34"/>
      <c r="M34"/>
      <c r="N34"/>
    </row>
    <row r="35" spans="1:14" s="1" customFormat="1" x14ac:dyDescent="0.2">
      <c r="A35" s="4">
        <v>63</v>
      </c>
      <c r="B35" s="12" t="s">
        <v>4</v>
      </c>
      <c r="C35" s="13" t="s">
        <v>23</v>
      </c>
      <c r="D35" s="24">
        <f t="shared" si="1"/>
        <v>3.0999999999999943</v>
      </c>
      <c r="F35"/>
      <c r="G35"/>
      <c r="H35"/>
      <c r="I35"/>
      <c r="J35"/>
      <c r="K35"/>
      <c r="L35"/>
      <c r="M35"/>
      <c r="N35"/>
    </row>
    <row r="36" spans="1:14" s="1" customFormat="1" x14ac:dyDescent="0.2">
      <c r="A36" s="8">
        <v>66.099999999999994</v>
      </c>
      <c r="B36" s="7" t="s">
        <v>6</v>
      </c>
      <c r="C36" s="13" t="s">
        <v>24</v>
      </c>
      <c r="D36" s="24">
        <f t="shared" si="1"/>
        <v>2.7000000000000028</v>
      </c>
      <c r="F36"/>
      <c r="G36"/>
      <c r="H36"/>
      <c r="I36"/>
      <c r="J36"/>
      <c r="K36"/>
      <c r="L36"/>
      <c r="M36"/>
      <c r="N36"/>
    </row>
    <row r="37" spans="1:14" s="1" customFormat="1" x14ac:dyDescent="0.2">
      <c r="A37" s="4">
        <v>68.8</v>
      </c>
      <c r="B37" s="12" t="s">
        <v>5</v>
      </c>
      <c r="C37" s="13" t="s">
        <v>25</v>
      </c>
      <c r="D37" s="24">
        <f t="shared" si="1"/>
        <v>5.2000000000000028</v>
      </c>
      <c r="F37"/>
      <c r="G37"/>
      <c r="H37"/>
      <c r="I37"/>
      <c r="J37"/>
      <c r="K37"/>
      <c r="L37"/>
      <c r="M37"/>
      <c r="N37"/>
    </row>
    <row r="38" spans="1:14" s="1" customFormat="1" x14ac:dyDescent="0.2">
      <c r="A38" s="8">
        <v>74</v>
      </c>
      <c r="B38" s="12" t="s">
        <v>5</v>
      </c>
      <c r="C38" s="13" t="s">
        <v>48</v>
      </c>
      <c r="D38" s="24">
        <f t="shared" si="1"/>
        <v>0.29999999999999716</v>
      </c>
      <c r="F38"/>
      <c r="G38"/>
      <c r="H38"/>
      <c r="I38"/>
      <c r="J38"/>
      <c r="K38"/>
      <c r="L38"/>
      <c r="M38"/>
      <c r="N38"/>
    </row>
    <row r="39" spans="1:14" s="1" customFormat="1" x14ac:dyDescent="0.2">
      <c r="A39" s="8">
        <v>74.3</v>
      </c>
      <c r="B39" s="7" t="s">
        <v>6</v>
      </c>
      <c r="C39" s="13" t="s">
        <v>49</v>
      </c>
      <c r="D39" s="24">
        <f t="shared" si="1"/>
        <v>0.10000000000000853</v>
      </c>
      <c r="F39"/>
      <c r="G39"/>
      <c r="H39"/>
      <c r="I39"/>
      <c r="J39"/>
      <c r="K39"/>
      <c r="L39"/>
      <c r="M39"/>
      <c r="N39"/>
    </row>
    <row r="40" spans="1:14" s="1" customFormat="1" ht="28" x14ac:dyDescent="0.2">
      <c r="A40" s="2">
        <v>74.400000000000006</v>
      </c>
      <c r="B40" s="18"/>
      <c r="C40" s="3" t="s">
        <v>61</v>
      </c>
      <c r="D40" s="17"/>
      <c r="F40"/>
      <c r="G40"/>
      <c r="H40"/>
      <c r="I40"/>
      <c r="J40"/>
      <c r="K40"/>
      <c r="L40"/>
      <c r="M40"/>
      <c r="N40"/>
    </row>
    <row r="41" spans="1:14" s="1" customFormat="1" x14ac:dyDescent="0.2">
      <c r="A41" s="8">
        <v>74.400000000000006</v>
      </c>
      <c r="B41" s="7" t="s">
        <v>6</v>
      </c>
      <c r="C41" s="13" t="s">
        <v>50</v>
      </c>
      <c r="D41" s="11">
        <f t="shared" ref="D41:D46" si="2">A42-A41</f>
        <v>0.59999999999999432</v>
      </c>
      <c r="F41"/>
      <c r="G41"/>
      <c r="H41"/>
      <c r="I41"/>
      <c r="J41"/>
      <c r="K41"/>
      <c r="L41"/>
      <c r="M41"/>
      <c r="N41"/>
    </row>
    <row r="42" spans="1:14" s="1" customFormat="1" x14ac:dyDescent="0.2">
      <c r="A42" s="8">
        <v>75</v>
      </c>
      <c r="B42" s="7" t="s">
        <v>5</v>
      </c>
      <c r="C42" s="13" t="s">
        <v>26</v>
      </c>
      <c r="D42" s="11">
        <f t="shared" si="2"/>
        <v>3.5</v>
      </c>
      <c r="F42"/>
      <c r="G42"/>
      <c r="H42"/>
      <c r="I42"/>
      <c r="J42"/>
      <c r="K42"/>
      <c r="L42"/>
      <c r="M42"/>
      <c r="N42"/>
    </row>
    <row r="43" spans="1:14" s="1" customFormat="1" x14ac:dyDescent="0.2">
      <c r="A43" s="8">
        <v>78.5</v>
      </c>
      <c r="B43" s="12" t="s">
        <v>5</v>
      </c>
      <c r="C43" s="13" t="s">
        <v>27</v>
      </c>
      <c r="D43" s="11">
        <f t="shared" si="2"/>
        <v>4.7000000000000028</v>
      </c>
      <c r="F43"/>
      <c r="G43"/>
      <c r="H43"/>
      <c r="I43"/>
      <c r="J43"/>
      <c r="K43"/>
      <c r="L43"/>
      <c r="M43"/>
      <c r="N43"/>
    </row>
    <row r="44" spans="1:14" s="1" customFormat="1" x14ac:dyDescent="0.2">
      <c r="A44" s="8">
        <v>83.2</v>
      </c>
      <c r="B44" s="12" t="s">
        <v>4</v>
      </c>
      <c r="C44" s="13" t="s">
        <v>27</v>
      </c>
      <c r="D44" s="11">
        <f t="shared" si="2"/>
        <v>0.39999999999999147</v>
      </c>
      <c r="F44"/>
      <c r="G44"/>
      <c r="H44"/>
      <c r="I44"/>
      <c r="J44"/>
      <c r="K44"/>
      <c r="L44"/>
      <c r="M44"/>
      <c r="N44"/>
    </row>
    <row r="45" spans="1:14" s="1" customFormat="1" x14ac:dyDescent="0.2">
      <c r="A45" s="8">
        <v>83.6</v>
      </c>
      <c r="B45" s="7" t="s">
        <v>4</v>
      </c>
      <c r="C45" s="12" t="s">
        <v>27</v>
      </c>
      <c r="D45" s="11">
        <f t="shared" si="2"/>
        <v>1.3000000000000114</v>
      </c>
      <c r="F45"/>
      <c r="G45"/>
      <c r="H45"/>
      <c r="I45"/>
      <c r="J45"/>
      <c r="K45"/>
      <c r="L45"/>
      <c r="M45"/>
      <c r="N45"/>
    </row>
    <row r="46" spans="1:14" s="1" customFormat="1" x14ac:dyDescent="0.2">
      <c r="A46" s="8">
        <v>84.9</v>
      </c>
      <c r="B46" s="12" t="s">
        <v>6</v>
      </c>
      <c r="C46" s="13" t="s">
        <v>28</v>
      </c>
      <c r="D46" s="11">
        <f t="shared" si="2"/>
        <v>3.2999999999999972</v>
      </c>
      <c r="F46"/>
      <c r="G46"/>
      <c r="H46"/>
      <c r="I46"/>
      <c r="J46"/>
      <c r="K46"/>
      <c r="L46"/>
      <c r="M46"/>
      <c r="N46"/>
    </row>
    <row r="47" spans="1:14" s="1" customFormat="1" ht="28" x14ac:dyDescent="0.2">
      <c r="A47" s="2">
        <v>88.2</v>
      </c>
      <c r="B47" s="18"/>
      <c r="C47" s="3" t="s">
        <v>62</v>
      </c>
      <c r="D47" s="17"/>
      <c r="F47"/>
      <c r="G47"/>
      <c r="H47"/>
      <c r="I47"/>
      <c r="J47"/>
      <c r="K47"/>
      <c r="L47"/>
      <c r="M47"/>
      <c r="N47"/>
    </row>
    <row r="48" spans="1:14" s="1" customFormat="1" x14ac:dyDescent="0.2">
      <c r="A48" s="26">
        <v>88.2</v>
      </c>
      <c r="B48" s="15" t="s">
        <v>5</v>
      </c>
      <c r="C48" s="27" t="s">
        <v>27</v>
      </c>
      <c r="D48" s="11">
        <f t="shared" ref="D48:D73" si="3">A49-A48</f>
        <v>3.2999999999999972</v>
      </c>
      <c r="F48"/>
      <c r="G48"/>
      <c r="H48"/>
      <c r="I48"/>
      <c r="J48"/>
      <c r="K48"/>
      <c r="L48"/>
      <c r="M48"/>
      <c r="N48"/>
    </row>
    <row r="49" spans="1:14" s="1" customFormat="1" x14ac:dyDescent="0.2">
      <c r="A49" s="8">
        <v>91.5</v>
      </c>
      <c r="B49" s="7" t="s">
        <v>4</v>
      </c>
      <c r="C49" s="13" t="s">
        <v>27</v>
      </c>
      <c r="D49" s="11">
        <f t="shared" si="3"/>
        <v>1.2999999999999972</v>
      </c>
      <c r="F49"/>
      <c r="G49"/>
      <c r="H49"/>
      <c r="I49"/>
      <c r="J49"/>
      <c r="K49"/>
      <c r="L49"/>
      <c r="M49"/>
      <c r="N49"/>
    </row>
    <row r="50" spans="1:14" s="1" customFormat="1" x14ac:dyDescent="0.2">
      <c r="A50" s="8">
        <v>92.8</v>
      </c>
      <c r="B50" s="12" t="s">
        <v>4</v>
      </c>
      <c r="C50" s="13" t="s">
        <v>27</v>
      </c>
      <c r="D50" s="11">
        <f t="shared" si="3"/>
        <v>0.40000000000000568</v>
      </c>
      <c r="F50"/>
      <c r="G50"/>
      <c r="H50"/>
      <c r="I50"/>
      <c r="J50"/>
      <c r="K50"/>
      <c r="L50"/>
      <c r="M50"/>
      <c r="N50"/>
    </row>
    <row r="51" spans="1:14" s="1" customFormat="1" x14ac:dyDescent="0.2">
      <c r="A51" s="8">
        <v>93.2</v>
      </c>
      <c r="B51" s="12" t="s">
        <v>4</v>
      </c>
      <c r="C51" s="25" t="s">
        <v>27</v>
      </c>
      <c r="D51" s="11">
        <f t="shared" si="3"/>
        <v>6.3999999999999915</v>
      </c>
      <c r="F51"/>
      <c r="G51"/>
      <c r="H51"/>
      <c r="I51"/>
      <c r="J51"/>
      <c r="K51"/>
      <c r="L51"/>
      <c r="M51"/>
      <c r="N51"/>
    </row>
    <row r="52" spans="1:14" s="1" customFormat="1" x14ac:dyDescent="0.2">
      <c r="A52" s="8">
        <v>99.6</v>
      </c>
      <c r="B52" s="12" t="s">
        <v>4</v>
      </c>
      <c r="C52" s="13" t="s">
        <v>29</v>
      </c>
      <c r="D52" s="11">
        <f t="shared" si="3"/>
        <v>3</v>
      </c>
      <c r="F52"/>
      <c r="G52"/>
      <c r="H52"/>
      <c r="I52"/>
      <c r="J52"/>
      <c r="K52"/>
      <c r="L52"/>
      <c r="M52"/>
      <c r="N52"/>
    </row>
    <row r="53" spans="1:14" s="1" customFormat="1" x14ac:dyDescent="0.2">
      <c r="A53" s="8">
        <v>102.6</v>
      </c>
      <c r="B53" s="12" t="s">
        <v>6</v>
      </c>
      <c r="C53" s="13" t="s">
        <v>30</v>
      </c>
      <c r="D53" s="11">
        <f t="shared" si="3"/>
        <v>1.7000000000000028</v>
      </c>
      <c r="F53"/>
      <c r="G53"/>
      <c r="H53"/>
      <c r="I53"/>
      <c r="J53"/>
      <c r="K53"/>
      <c r="L53"/>
      <c r="M53"/>
      <c r="N53"/>
    </row>
    <row r="54" spans="1:14" s="1" customFormat="1" x14ac:dyDescent="0.2">
      <c r="A54" s="8">
        <v>104.3</v>
      </c>
      <c r="B54" s="12" t="s">
        <v>5</v>
      </c>
      <c r="C54" s="13" t="s">
        <v>31</v>
      </c>
      <c r="D54" s="11">
        <f t="shared" si="3"/>
        <v>0.29999999999999716</v>
      </c>
      <c r="F54"/>
      <c r="G54"/>
      <c r="H54"/>
      <c r="I54"/>
      <c r="J54"/>
      <c r="K54"/>
      <c r="L54"/>
      <c r="M54"/>
      <c r="N54"/>
    </row>
    <row r="55" spans="1:14" s="1" customFormat="1" x14ac:dyDescent="0.2">
      <c r="A55" s="8">
        <v>104.6</v>
      </c>
      <c r="B55" s="12" t="s">
        <v>6</v>
      </c>
      <c r="C55" s="13" t="s">
        <v>44</v>
      </c>
      <c r="D55" s="11">
        <f t="shared" si="3"/>
        <v>2.2000000000000028</v>
      </c>
      <c r="F55"/>
      <c r="G55"/>
      <c r="H55"/>
      <c r="I55"/>
      <c r="J55"/>
      <c r="K55"/>
      <c r="L55"/>
      <c r="M55"/>
      <c r="N55"/>
    </row>
    <row r="56" spans="1:14" s="1" customFormat="1" ht="17" x14ac:dyDescent="0.2">
      <c r="A56" s="10">
        <v>106.8</v>
      </c>
      <c r="B56" s="6" t="s">
        <v>5</v>
      </c>
      <c r="C56" s="16" t="s">
        <v>45</v>
      </c>
      <c r="D56" s="11">
        <f t="shared" si="3"/>
        <v>1.4000000000000057</v>
      </c>
      <c r="F56"/>
      <c r="G56"/>
      <c r="H56"/>
      <c r="I56"/>
      <c r="J56"/>
      <c r="K56"/>
      <c r="L56"/>
      <c r="M56"/>
      <c r="N56"/>
    </row>
    <row r="57" spans="1:14" s="1" customFormat="1" x14ac:dyDescent="0.2">
      <c r="A57" s="8">
        <v>108.2</v>
      </c>
      <c r="B57" s="7" t="s">
        <v>6</v>
      </c>
      <c r="C57" s="12" t="s">
        <v>32</v>
      </c>
      <c r="D57" s="11">
        <f t="shared" si="3"/>
        <v>1.2000000000000028</v>
      </c>
      <c r="F57"/>
      <c r="G57"/>
      <c r="H57"/>
      <c r="I57"/>
      <c r="J57"/>
      <c r="K57"/>
      <c r="L57"/>
      <c r="M57"/>
      <c r="N57"/>
    </row>
    <row r="58" spans="1:14" s="1" customFormat="1" x14ac:dyDescent="0.2">
      <c r="A58" s="8">
        <v>109.4</v>
      </c>
      <c r="B58" s="12" t="s">
        <v>4</v>
      </c>
      <c r="C58" s="12" t="s">
        <v>32</v>
      </c>
      <c r="D58" s="11">
        <f t="shared" si="3"/>
        <v>1.1999999999999886</v>
      </c>
      <c r="F58"/>
      <c r="G58"/>
      <c r="H58"/>
      <c r="I58"/>
      <c r="J58"/>
      <c r="K58"/>
      <c r="L58"/>
      <c r="M58"/>
      <c r="N58"/>
    </row>
    <row r="59" spans="1:14" s="1" customFormat="1" x14ac:dyDescent="0.2">
      <c r="A59" s="8">
        <v>110.6</v>
      </c>
      <c r="B59" s="7" t="s">
        <v>5</v>
      </c>
      <c r="C59" s="12" t="s">
        <v>10</v>
      </c>
      <c r="D59" s="11">
        <f t="shared" si="3"/>
        <v>1.9000000000000057</v>
      </c>
      <c r="F59"/>
      <c r="G59"/>
      <c r="H59"/>
      <c r="I59"/>
      <c r="J59"/>
      <c r="K59"/>
      <c r="L59"/>
      <c r="M59"/>
      <c r="N59"/>
    </row>
    <row r="60" spans="1:14" s="1" customFormat="1" x14ac:dyDescent="0.2">
      <c r="A60" s="8">
        <v>112.5</v>
      </c>
      <c r="B60" s="7" t="s">
        <v>6</v>
      </c>
      <c r="C60" s="12" t="s">
        <v>10</v>
      </c>
      <c r="D60" s="11">
        <f t="shared" si="3"/>
        <v>23.599999999999994</v>
      </c>
      <c r="F60"/>
      <c r="G60"/>
      <c r="H60"/>
      <c r="I60"/>
      <c r="J60"/>
      <c r="K60"/>
      <c r="L60"/>
      <c r="M60"/>
      <c r="N60"/>
    </row>
    <row r="61" spans="1:14" s="1" customFormat="1" x14ac:dyDescent="0.2">
      <c r="A61" s="8">
        <v>136.1</v>
      </c>
      <c r="B61" s="7" t="s">
        <v>6</v>
      </c>
      <c r="C61" s="12" t="s">
        <v>10</v>
      </c>
      <c r="D61" s="11">
        <f>A63-A61</f>
        <v>0.70000000000001705</v>
      </c>
      <c r="F61"/>
      <c r="G61"/>
      <c r="H61"/>
      <c r="I61"/>
      <c r="J61"/>
      <c r="K61"/>
      <c r="L61"/>
      <c r="M61"/>
      <c r="N61"/>
    </row>
    <row r="62" spans="1:14" s="1" customFormat="1" ht="34" x14ac:dyDescent="0.2">
      <c r="A62" s="32"/>
      <c r="B62" s="33"/>
      <c r="C62" s="34" t="s">
        <v>68</v>
      </c>
      <c r="D62" s="35"/>
      <c r="F62"/>
      <c r="G62"/>
      <c r="H62"/>
      <c r="I62"/>
      <c r="J62"/>
      <c r="K62"/>
      <c r="L62"/>
      <c r="M62"/>
      <c r="N62"/>
    </row>
    <row r="63" spans="1:14" s="1" customFormat="1" x14ac:dyDescent="0.2">
      <c r="A63" s="8">
        <v>136.80000000000001</v>
      </c>
      <c r="B63" s="12" t="s">
        <v>4</v>
      </c>
      <c r="C63" s="12" t="s">
        <v>33</v>
      </c>
      <c r="D63" s="11">
        <f t="shared" si="3"/>
        <v>6.8999999999999773</v>
      </c>
      <c r="F63"/>
      <c r="G63"/>
      <c r="H63"/>
      <c r="I63"/>
      <c r="J63"/>
      <c r="K63"/>
      <c r="L63"/>
      <c r="M63"/>
      <c r="N63"/>
    </row>
    <row r="64" spans="1:14" s="1" customFormat="1" x14ac:dyDescent="0.2">
      <c r="A64" s="8">
        <v>143.69999999999999</v>
      </c>
      <c r="B64" s="12" t="s">
        <v>6</v>
      </c>
      <c r="C64" s="12" t="s">
        <v>34</v>
      </c>
      <c r="D64" s="11">
        <f t="shared" si="3"/>
        <v>50.700000000000017</v>
      </c>
      <c r="F64"/>
      <c r="G64"/>
      <c r="H64"/>
      <c r="I64"/>
      <c r="J64"/>
      <c r="K64"/>
      <c r="L64"/>
      <c r="M64"/>
      <c r="N64"/>
    </row>
    <row r="65" spans="1:14" s="1" customFormat="1" x14ac:dyDescent="0.2">
      <c r="A65" s="8">
        <v>194.4</v>
      </c>
      <c r="B65" s="7" t="s">
        <v>6</v>
      </c>
      <c r="C65" s="12" t="s">
        <v>35</v>
      </c>
      <c r="D65" s="11">
        <f t="shared" si="3"/>
        <v>2.9000000000000057</v>
      </c>
      <c r="F65"/>
      <c r="G65"/>
      <c r="H65"/>
      <c r="I65"/>
      <c r="J65"/>
      <c r="K65"/>
      <c r="L65"/>
      <c r="M65"/>
      <c r="N65"/>
    </row>
    <row r="66" spans="1:14" s="1" customFormat="1" x14ac:dyDescent="0.2">
      <c r="A66" s="8">
        <v>197.3</v>
      </c>
      <c r="B66" s="12" t="s">
        <v>5</v>
      </c>
      <c r="C66" s="12" t="s">
        <v>9</v>
      </c>
      <c r="D66" s="11">
        <f t="shared" si="3"/>
        <v>0.5</v>
      </c>
      <c r="F66"/>
      <c r="G66"/>
      <c r="H66"/>
      <c r="I66"/>
      <c r="J66"/>
      <c r="K66"/>
      <c r="L66"/>
      <c r="M66"/>
      <c r="N66"/>
    </row>
    <row r="67" spans="1:14" s="1" customFormat="1" x14ac:dyDescent="0.2">
      <c r="A67" s="8">
        <v>197.8</v>
      </c>
      <c r="B67" s="12" t="s">
        <v>6</v>
      </c>
      <c r="C67" s="13" t="s">
        <v>14</v>
      </c>
      <c r="D67" s="11">
        <f t="shared" si="3"/>
        <v>0</v>
      </c>
      <c r="F67"/>
      <c r="G67"/>
      <c r="H67"/>
      <c r="I67"/>
      <c r="J67"/>
      <c r="K67"/>
      <c r="L67"/>
      <c r="M67"/>
      <c r="N67"/>
    </row>
    <row r="68" spans="1:14" s="1" customFormat="1" ht="28" x14ac:dyDescent="0.2">
      <c r="A68" s="2">
        <v>197.8</v>
      </c>
      <c r="B68" s="18"/>
      <c r="C68" s="3" t="s">
        <v>63</v>
      </c>
      <c r="D68" s="17"/>
      <c r="F68"/>
      <c r="G68"/>
      <c r="H68"/>
      <c r="I68"/>
      <c r="J68"/>
      <c r="K68"/>
      <c r="L68"/>
      <c r="M68"/>
      <c r="N68"/>
    </row>
    <row r="69" spans="1:14" s="1" customFormat="1" x14ac:dyDescent="0.2">
      <c r="A69" s="8">
        <v>197.8</v>
      </c>
      <c r="B69" s="7" t="s">
        <v>7</v>
      </c>
      <c r="C69" s="13" t="s">
        <v>36</v>
      </c>
      <c r="D69" s="11">
        <f t="shared" si="3"/>
        <v>9.9999999999994316E-2</v>
      </c>
      <c r="F69"/>
      <c r="G69"/>
      <c r="H69"/>
      <c r="I69"/>
      <c r="J69"/>
      <c r="K69"/>
      <c r="L69"/>
      <c r="M69"/>
      <c r="N69"/>
    </row>
    <row r="70" spans="1:14" s="1" customFormat="1" x14ac:dyDescent="0.2">
      <c r="A70" s="8">
        <v>197.9</v>
      </c>
      <c r="B70" s="12" t="s">
        <v>5</v>
      </c>
      <c r="C70" s="13" t="s">
        <v>9</v>
      </c>
      <c r="D70" s="11">
        <f>A72-A70</f>
        <v>71.400000000000006</v>
      </c>
      <c r="F70"/>
      <c r="G70"/>
      <c r="H70"/>
      <c r="I70"/>
      <c r="J70"/>
      <c r="K70"/>
      <c r="L70"/>
      <c r="M70"/>
      <c r="N70"/>
    </row>
    <row r="71" spans="1:14" s="1" customFormat="1" ht="34" x14ac:dyDescent="0.2">
      <c r="A71" s="34"/>
      <c r="B71" s="34"/>
      <c r="C71" s="34" t="s">
        <v>70</v>
      </c>
      <c r="D71" s="34"/>
      <c r="F71"/>
      <c r="G71"/>
      <c r="H71"/>
      <c r="I71"/>
      <c r="J71"/>
      <c r="K71"/>
      <c r="L71"/>
      <c r="M71"/>
      <c r="N71"/>
    </row>
    <row r="72" spans="1:14" s="1" customFormat="1" x14ac:dyDescent="0.2">
      <c r="A72" s="8">
        <v>269.3</v>
      </c>
      <c r="B72" s="12" t="s">
        <v>4</v>
      </c>
      <c r="C72" s="13" t="s">
        <v>37</v>
      </c>
      <c r="D72" s="11">
        <f t="shared" si="3"/>
        <v>11</v>
      </c>
      <c r="F72"/>
      <c r="G72"/>
      <c r="H72"/>
      <c r="I72"/>
      <c r="J72"/>
      <c r="K72"/>
      <c r="L72"/>
      <c r="M72"/>
      <c r="N72"/>
    </row>
    <row r="73" spans="1:14" s="1" customFormat="1" x14ac:dyDescent="0.2">
      <c r="A73" s="8">
        <v>280.3</v>
      </c>
      <c r="B73" s="7" t="s">
        <v>5</v>
      </c>
      <c r="C73" s="13" t="s">
        <v>38</v>
      </c>
      <c r="D73" s="11">
        <f t="shared" si="3"/>
        <v>5</v>
      </c>
      <c r="F73"/>
      <c r="G73"/>
      <c r="H73"/>
      <c r="I73"/>
      <c r="J73"/>
      <c r="K73"/>
      <c r="L73"/>
      <c r="M73"/>
      <c r="N73"/>
    </row>
    <row r="74" spans="1:14" s="1" customFormat="1" ht="42" x14ac:dyDescent="0.2">
      <c r="A74" s="2">
        <v>285.3</v>
      </c>
      <c r="B74" s="18"/>
      <c r="C74" s="3" t="s">
        <v>64</v>
      </c>
      <c r="D74" s="17"/>
      <c r="F74"/>
      <c r="G74"/>
      <c r="H74"/>
      <c r="I74"/>
      <c r="J74"/>
      <c r="K74"/>
      <c r="L74"/>
      <c r="M74"/>
      <c r="N74"/>
    </row>
    <row r="75" spans="1:14" s="1" customFormat="1" x14ac:dyDescent="0.2">
      <c r="A75" s="8">
        <v>285.3</v>
      </c>
      <c r="B75" s="7" t="s">
        <v>6</v>
      </c>
      <c r="C75" s="12" t="s">
        <v>39</v>
      </c>
      <c r="D75" s="11">
        <f t="shared" ref="D75:D82" si="4">A76-A75</f>
        <v>1.0999999999999659</v>
      </c>
      <c r="F75"/>
      <c r="G75"/>
      <c r="H75"/>
      <c r="I75"/>
      <c r="J75"/>
      <c r="K75"/>
      <c r="L75"/>
      <c r="M75"/>
      <c r="N75"/>
    </row>
    <row r="76" spans="1:14" s="1" customFormat="1" x14ac:dyDescent="0.2">
      <c r="A76" s="8">
        <v>286.39999999999998</v>
      </c>
      <c r="B76" s="7" t="s">
        <v>5</v>
      </c>
      <c r="C76" s="12" t="s">
        <v>40</v>
      </c>
      <c r="D76" s="11">
        <f t="shared" si="4"/>
        <v>0.5</v>
      </c>
      <c r="F76"/>
      <c r="G76"/>
      <c r="H76"/>
      <c r="I76"/>
      <c r="J76"/>
      <c r="K76"/>
      <c r="L76"/>
      <c r="M76"/>
      <c r="N76"/>
    </row>
    <row r="77" spans="1:14" s="1" customFormat="1" x14ac:dyDescent="0.2">
      <c r="A77" s="8">
        <v>286.89999999999998</v>
      </c>
      <c r="B77" s="7" t="s">
        <v>6</v>
      </c>
      <c r="C77" s="12" t="s">
        <v>41</v>
      </c>
      <c r="D77" s="11">
        <f t="shared" si="4"/>
        <v>6.7000000000000455</v>
      </c>
      <c r="F77"/>
      <c r="G77"/>
      <c r="H77"/>
      <c r="I77"/>
      <c r="J77"/>
      <c r="K77"/>
      <c r="L77"/>
      <c r="M77"/>
      <c r="N77"/>
    </row>
    <row r="78" spans="1:14" s="1" customFormat="1" x14ac:dyDescent="0.2">
      <c r="A78" s="8">
        <v>293.60000000000002</v>
      </c>
      <c r="B78" s="7" t="s">
        <v>5</v>
      </c>
      <c r="C78" s="12" t="s">
        <v>42</v>
      </c>
      <c r="D78" s="11">
        <f t="shared" si="4"/>
        <v>1.0999999999999659</v>
      </c>
      <c r="F78"/>
      <c r="G78"/>
      <c r="H78"/>
      <c r="I78"/>
      <c r="J78"/>
      <c r="K78"/>
      <c r="L78"/>
      <c r="M78"/>
      <c r="N78"/>
    </row>
    <row r="79" spans="1:14" s="1" customFormat="1" x14ac:dyDescent="0.2">
      <c r="A79" s="8">
        <v>294.7</v>
      </c>
      <c r="B79" s="7" t="s">
        <v>6</v>
      </c>
      <c r="C79" s="12" t="s">
        <v>51</v>
      </c>
      <c r="D79" s="11">
        <f t="shared" si="4"/>
        <v>4.5</v>
      </c>
      <c r="F79"/>
      <c r="G79"/>
      <c r="H79"/>
      <c r="I79"/>
      <c r="J79"/>
      <c r="K79"/>
      <c r="L79"/>
      <c r="M79"/>
      <c r="N79"/>
    </row>
    <row r="80" spans="1:14" s="1" customFormat="1" x14ac:dyDescent="0.2">
      <c r="A80" s="8">
        <v>299.2</v>
      </c>
      <c r="B80" s="7" t="s">
        <v>4</v>
      </c>
      <c r="C80" s="12" t="s">
        <v>43</v>
      </c>
      <c r="D80" s="11">
        <f t="shared" si="4"/>
        <v>0.19999999999998863</v>
      </c>
      <c r="F80"/>
      <c r="G80"/>
      <c r="H80"/>
      <c r="I80"/>
      <c r="J80"/>
      <c r="K80"/>
      <c r="L80"/>
      <c r="M80"/>
      <c r="N80"/>
    </row>
    <row r="81" spans="1:14" s="1" customFormat="1" x14ac:dyDescent="0.2">
      <c r="A81" s="8">
        <v>299.39999999999998</v>
      </c>
      <c r="B81" s="7" t="s">
        <v>5</v>
      </c>
      <c r="C81" s="12" t="s">
        <v>55</v>
      </c>
      <c r="D81" s="11">
        <f t="shared" si="4"/>
        <v>2.5</v>
      </c>
      <c r="F81"/>
      <c r="G81"/>
      <c r="H81"/>
      <c r="I81"/>
      <c r="J81"/>
      <c r="K81"/>
      <c r="L81"/>
      <c r="M81"/>
      <c r="N81"/>
    </row>
    <row r="82" spans="1:14" s="1" customFormat="1" x14ac:dyDescent="0.2">
      <c r="A82" s="8">
        <v>301.89999999999998</v>
      </c>
      <c r="B82" s="7" t="s">
        <v>6</v>
      </c>
      <c r="C82" s="12" t="s">
        <v>15</v>
      </c>
      <c r="D82" s="11">
        <f t="shared" si="4"/>
        <v>0</v>
      </c>
      <c r="F82"/>
      <c r="G82"/>
      <c r="H82"/>
      <c r="I82"/>
      <c r="J82"/>
      <c r="K82"/>
      <c r="L82"/>
      <c r="M82"/>
      <c r="N82"/>
    </row>
    <row r="83" spans="1:14" s="1" customFormat="1" ht="29" thickBot="1" x14ac:dyDescent="0.25">
      <c r="A83" s="28">
        <v>301.89999999999998</v>
      </c>
      <c r="B83" s="29"/>
      <c r="C83" s="30" t="s">
        <v>58</v>
      </c>
      <c r="D83" s="31"/>
      <c r="F83"/>
      <c r="G83"/>
      <c r="H83"/>
      <c r="I83"/>
      <c r="J83"/>
      <c r="K83"/>
      <c r="L83"/>
      <c r="M83"/>
      <c r="N83"/>
    </row>
    <row r="84" spans="1:14" s="1" customFormat="1" x14ac:dyDescent="0.2">
      <c r="A84" s="36"/>
      <c r="B84" s="37"/>
      <c r="C84" s="37"/>
      <c r="D84" s="38"/>
      <c r="F84"/>
      <c r="G84"/>
      <c r="H84"/>
      <c r="I84"/>
      <c r="J84"/>
      <c r="K84"/>
      <c r="L84"/>
      <c r="M84"/>
      <c r="N84"/>
    </row>
    <row r="85" spans="1:14" s="1" customFormat="1" ht="17" thickBot="1" x14ac:dyDescent="0.25">
      <c r="A85" s="39" t="s">
        <v>69</v>
      </c>
      <c r="B85" s="40"/>
      <c r="C85" s="40"/>
      <c r="D85" s="41"/>
      <c r="F85"/>
      <c r="G85"/>
      <c r="H85"/>
      <c r="I85"/>
      <c r="J85"/>
      <c r="K85"/>
      <c r="L85"/>
      <c r="M85"/>
      <c r="N85"/>
    </row>
    <row r="86" spans="1:14" customFormat="1" x14ac:dyDescent="0.2"/>
    <row r="87" spans="1:14" customFormat="1" x14ac:dyDescent="0.2"/>
    <row r="88" spans="1:14" customFormat="1" x14ac:dyDescent="0.2"/>
    <row r="89" spans="1:14" customFormat="1" x14ac:dyDescent="0.2"/>
    <row r="90" spans="1:14" customFormat="1" x14ac:dyDescent="0.2"/>
    <row r="91" spans="1:14" customFormat="1" x14ac:dyDescent="0.2"/>
    <row r="92" spans="1:14" customFormat="1" x14ac:dyDescent="0.2"/>
    <row r="93" spans="1:14" customFormat="1" x14ac:dyDescent="0.2"/>
    <row r="94" spans="1:14" customFormat="1" x14ac:dyDescent="0.2"/>
    <row r="95" spans="1:14" customFormat="1" x14ac:dyDescent="0.2"/>
    <row r="96" spans="1:14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</sheetData>
  <mergeCells count="2">
    <mergeCell ref="A84:D84"/>
    <mergeCell ref="A85:D85"/>
  </mergeCells>
  <printOptions gridLines="1"/>
  <pageMargins left="0.23622047244094491" right="3.6614173228346458" top="0.78740157480314965" bottom="0.39370078740157483" header="0.31496062992125984" footer="0.15748031496062992"/>
  <pageSetup orientation="portrait" horizontalDpi="4294967292" verticalDpi="4294967292"/>
  <headerFooter>
    <oddHeader xml:space="preserve">&amp;L&amp;"Calibri,Regular"&amp;K000000BC Randonneurs
Event 5490&amp;C&amp;"Calibri,Regular"&amp;K000000300km Brevet
The Once Over&amp;R&amp;"Calibri,Regular"&amp;K00000019 July 2025.    .
</oddHeader>
    <oddFooter>&amp;L&amp;"Calibri,Regular"&amp;K000000Rev: 9 Jul 2025&amp;R&amp;"Calibri,Regular"&amp;K000000Page &amp;P.    .</oddFooter>
  </headerFooter>
  <rowBreaks count="2" manualBreakCount="2">
    <brk id="40" max="16383" man="1"/>
    <brk id="7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5490 ROUTE</vt:lpstr>
      <vt:lpstr>'5490 ROUTE'!Print_Area</vt:lpstr>
      <vt:lpstr>'5490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cp:lastPrinted>2023-03-23T00:37:48Z</cp:lastPrinted>
  <dcterms:created xsi:type="dcterms:W3CDTF">2021-07-05T03:47:22Z</dcterms:created>
  <dcterms:modified xsi:type="dcterms:W3CDTF">2025-07-09T08:26:25Z</dcterms:modified>
</cp:coreProperties>
</file>