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65" yWindow="0" windowWidth="25605" windowHeight="160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25725"/>
</workbook>
</file>

<file path=xl/calcChain.xml><?xml version="1.0" encoding="utf-8"?>
<calcChain xmlns="http://schemas.openxmlformats.org/spreadsheetml/2006/main">
  <c r="A9" i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6" s="1"/>
</calcChain>
</file>

<file path=xl/sharedStrings.xml><?xml version="1.0" encoding="utf-8"?>
<sst xmlns="http://schemas.openxmlformats.org/spreadsheetml/2006/main" count="328" uniqueCount="172">
  <si>
    <t xml:space="preserve">  Dist.(cum.)</t>
  </si>
  <si>
    <t xml:space="preserve">  Direction</t>
  </si>
  <si>
    <t>Route Description</t>
  </si>
  <si>
    <t xml:space="preserve">  Dist.(int.)</t>
  </si>
  <si>
    <t>Turn left</t>
  </si>
  <si>
    <t>At the roundabout, take the 3rd exit onto 100a Ave</t>
  </si>
  <si>
    <t>Continue onto 197 St</t>
  </si>
  <si>
    <t>197 St turns slightly right and becomes 98b Ave</t>
  </si>
  <si>
    <t>L</t>
  </si>
  <si>
    <t>Continue onto 1st St W</t>
  </si>
  <si>
    <t>Continue onto 2nd St W</t>
  </si>
  <si>
    <t>Slight right onto 3rd St W</t>
  </si>
  <si>
    <t>Continue straight onto W Esplanade</t>
  </si>
  <si>
    <t>Slight right onto Low Level Rd</t>
  </si>
  <si>
    <t>Continue onto Cotton Rd</t>
  </si>
  <si>
    <t>Continue onto Main St</t>
  </si>
  <si>
    <t>Continue onto Dollarton Hwy</t>
  </si>
  <si>
    <t>Continue onto Deep Cove Rd</t>
  </si>
  <si>
    <t>Slight right onto Gallant Ave</t>
  </si>
  <si>
    <t>Continue onto Lillooet Rd</t>
  </si>
  <si>
    <t>Continue onto Monashee Dr</t>
  </si>
  <si>
    <t>Continue onto Fern St</t>
  </si>
  <si>
    <t>Take the BC-1 E/Trans Canada Highway exit</t>
  </si>
  <si>
    <t>Continue straight onto N Cassiar St/Cassiar Bikeway</t>
  </si>
  <si>
    <t>Continue onto Union St</t>
  </si>
  <si>
    <t>At the roundabout, take the 2nd exit onto Barnet Rd</t>
  </si>
  <si>
    <t>Turn left toward Inlet Dr</t>
  </si>
  <si>
    <t>Continue onto Barnet Rd E</t>
  </si>
  <si>
    <t>Turn left to stay on Ioco Rd</t>
  </si>
  <si>
    <t>Continue onto Bedwell Bay Rd</t>
  </si>
  <si>
    <t>Continue straight to stay on Bedwell Bay Rd</t>
  </si>
  <si>
    <t>Slight left to stay on Bedwell Bay Rd</t>
  </si>
  <si>
    <t>Continue onto 1st Ave</t>
  </si>
  <si>
    <t>At the roundabout, continue straight onto Seventh Ave</t>
  </si>
  <si>
    <t>Continue straight onto Boundary Rd N</t>
  </si>
  <si>
    <t>Continue onto Kent Avenue Bikeway</t>
  </si>
  <si>
    <t>Continue onto East Kent Ave N</t>
  </si>
  <si>
    <t xml:space="preserve">START: Vancouver - Cornwall Street
Siegel's Bagels                                </t>
  </si>
  <si>
    <t xml:space="preserve">FINISH: Vancouver - Cornwall Street
Siegel's Bagels                                </t>
  </si>
  <si>
    <t>CONTROL #1 - Deep Cove
YOUR CHOICE</t>
  </si>
  <si>
    <t>CONTROL #2 - Port Moody
YOUR CHOICE</t>
  </si>
  <si>
    <t>Slight left toward Beach Ave</t>
  </si>
  <si>
    <t>Turn right to stay on N Lagoon Dr</t>
  </si>
  <si>
    <t>Turn left to stay on N Lagoon Dr</t>
  </si>
  <si>
    <t>At roundabout, take the 1st exit onto Stanley Park Dr</t>
  </si>
  <si>
    <t>Cypress St</t>
  </si>
  <si>
    <t>Stanley Park Dr</t>
  </si>
  <si>
    <t>Bridge Rd</t>
  </si>
  <si>
    <t>Welch St</t>
  </si>
  <si>
    <t>Mountain Hwy</t>
  </si>
  <si>
    <t>Main St</t>
  </si>
  <si>
    <t>Adanac St</t>
  </si>
  <si>
    <t>Ingleton Ave</t>
  </si>
  <si>
    <t>Duthie Ave</t>
  </si>
  <si>
    <t>Murray St</t>
  </si>
  <si>
    <t>Ioco Rd</t>
  </si>
  <si>
    <t>Heritage Mountain Blvd</t>
  </si>
  <si>
    <t>Sherling Avenue</t>
  </si>
  <si>
    <t>Old Dewdney Trunk Frontage Rd</t>
  </si>
  <si>
    <t>Old Dewdney Trunk Rd</t>
  </si>
  <si>
    <t>Harris Rd</t>
  </si>
  <si>
    <t>101 Ave</t>
  </si>
  <si>
    <t>Bridgeview Dr</t>
  </si>
  <si>
    <t>Seventh Ave</t>
  </si>
  <si>
    <t>Glenlyon Pkwy</t>
  </si>
  <si>
    <t>N Fraser Way</t>
  </si>
  <si>
    <t>East Kent Ave N</t>
  </si>
  <si>
    <t>Crompton St</t>
  </si>
  <si>
    <t>W Kent Ave N</t>
  </si>
  <si>
    <t>Matthews Ave</t>
  </si>
  <si>
    <t>Beach Ave</t>
  </si>
  <si>
    <t>N Lagoon Dr</t>
  </si>
  <si>
    <t>Forbes Ave</t>
  </si>
  <si>
    <t>Mt Seymour Pkwy</t>
  </si>
  <si>
    <t>Lillooet Rd</t>
  </si>
  <si>
    <t>Cambridge St</t>
  </si>
  <si>
    <t>Frances St</t>
  </si>
  <si>
    <t>1st Ave</t>
  </si>
  <si>
    <t>Shaughnessy St</t>
  </si>
  <si>
    <t>199b St</t>
  </si>
  <si>
    <t>Telegraph Trail</t>
  </si>
  <si>
    <t>First St</t>
  </si>
  <si>
    <t>Eighth St</t>
  </si>
  <si>
    <t>Twentieth St</t>
  </si>
  <si>
    <t>Marine Dr</t>
  </si>
  <si>
    <t>Byrnepark Dr</t>
  </si>
  <si>
    <t>East Kent Ave S/Kent Avenue Bikeway</t>
  </si>
  <si>
    <t>Ontario St</t>
  </si>
  <si>
    <t>Cambie St</t>
  </si>
  <si>
    <t>Angus Dr</t>
  </si>
  <si>
    <t>R</t>
  </si>
  <si>
    <t>SO</t>
  </si>
  <si>
    <t>Cornwall Ave (cross road to bike path)</t>
  </si>
  <si>
    <t>Continue onto Burrard St bridge bike path</t>
  </si>
  <si>
    <t>Pacific St (remain in segregated path)</t>
  </si>
  <si>
    <t>Hornby St (down bike route)</t>
  </si>
  <si>
    <t>Take the exit road to Stanley Park Causeway</t>
  </si>
  <si>
    <t>Stanley Park Causeway (Lion's Gate lane)</t>
  </si>
  <si>
    <t>Turn right at bike-lane off ramp</t>
  </si>
  <si>
    <t>Slight left, through to roundabout</t>
  </si>
  <si>
    <t>Continue onto the Demonstration Forest Trail</t>
  </si>
  <si>
    <t>Return back down Demonstration Forest Trail</t>
  </si>
  <si>
    <t>Ride back onto Lillooet Rd</t>
  </si>
  <si>
    <t>U</t>
  </si>
  <si>
    <t>Slight right onto Monashee Dr</t>
  </si>
  <si>
    <t>Turn left to stay on Monashee Dr</t>
  </si>
  <si>
    <t>Turn right to stay on Monashee Dr</t>
  </si>
  <si>
    <t>Ride until trail reaches end, stop at Road</t>
  </si>
  <si>
    <t>Slight right onto sidewalk for bike path</t>
  </si>
  <si>
    <t>Cross intersection, enter bike path, Cassiar St ahead</t>
  </si>
  <si>
    <t>Cross diagonally at Boundary Rd N</t>
  </si>
  <si>
    <t>Adenac becomes Union St at crossing</t>
  </si>
  <si>
    <t>Turn right at junction, heading away from road</t>
  </si>
  <si>
    <t>Emerge on side road (Hammarskjold Dr)</t>
  </si>
  <si>
    <t>Continue straight until Kensington Ave</t>
  </si>
  <si>
    <t>Continue straight onto the Barney Highway</t>
  </si>
  <si>
    <t>At the roundabout, take the 1st exit onto David Ave</t>
  </si>
  <si>
    <t>Cross onto Bike lane on roadside</t>
  </si>
  <si>
    <t>Continue on bike route until crosswalk</t>
  </si>
  <si>
    <t>Cross road, up ramp onto and over bridge</t>
  </si>
  <si>
    <t>Ride onto bridge sidewalk/bike path</t>
  </si>
  <si>
    <t>Descend spiraling bike path</t>
  </si>
  <si>
    <t>Turn left over railroad tracks</t>
  </si>
  <si>
    <t>Exit bike path and ride on shoulder of 176th</t>
  </si>
  <si>
    <t>Continue on as road becomes BC-17</t>
  </si>
  <si>
    <t>Turn left up ramp and onto Pattullo Bridge sidewalk</t>
  </si>
  <si>
    <t>At bridge end, keep left until road crosswalk</t>
  </si>
  <si>
    <t>Cross over bridge entrance, and onto Albert Crescent</t>
  </si>
  <si>
    <t>Turn onto Royal Ave to cross road</t>
  </si>
  <si>
    <t>Cross Royal onto First St</t>
  </si>
  <si>
    <t>R/L</t>
  </si>
  <si>
    <t>L onto road and into roundabout</t>
  </si>
  <si>
    <t>L onto Golden Ears bike path</t>
  </si>
  <si>
    <t>R = R, L = L, SO = SO Onward, U = U-Turn</t>
  </si>
  <si>
    <t>path to cross Hastings Intersection</t>
  </si>
  <si>
    <t>TIGHT CORNERS at bike path exit 
N Skeena St</t>
  </si>
  <si>
    <t>Fell Ave, enter bike path on park ahead</t>
  </si>
  <si>
    <t>Lougheed Hwy/BC-7 E</t>
  </si>
  <si>
    <t>Albert Crescent</t>
  </si>
  <si>
    <t>7th Ave</t>
  </si>
  <si>
    <t>At roundabout, continue straight to stay on Union St</t>
  </si>
  <si>
    <t>29th Avenue Bikeway - Navigate onto W 28th Ave</t>
  </si>
  <si>
    <t>HARSH U-turn down hill onto small road</t>
  </si>
  <si>
    <t>Return back up Gallant and Deep Cove Rd</t>
  </si>
  <si>
    <t>Clarke St</t>
  </si>
  <si>
    <t>Continue on Clarke St</t>
  </si>
  <si>
    <t>Moody St, ramp down</t>
  </si>
  <si>
    <t>CONTROL #3 - Pitt Lake
Information Control</t>
  </si>
  <si>
    <t>McNeil Rd</t>
  </si>
  <si>
    <t>Continue onto 113b Ave</t>
  </si>
  <si>
    <t>Return back on Rannie Rd</t>
  </si>
  <si>
    <t>Rannie becomes Neaves Rd</t>
  </si>
  <si>
    <t>132nd Ave</t>
  </si>
  <si>
    <t>203 St</t>
  </si>
  <si>
    <t>At roundabout, take the 2nd exit towards bridge</t>
  </si>
  <si>
    <t>At roundabout, go straight towards Bridge/Hwy 1</t>
  </si>
  <si>
    <t>Turn left toward Seventh Ave, entering park</t>
  </si>
  <si>
    <t>CONTROL #4 - New Westminster (Moody Park)
Information Control</t>
  </si>
  <si>
    <t>Cross Roundabout at 19th and descend Cypress</t>
  </si>
  <si>
    <t>Bedwell Bay Rd (pass through parking lot &amp; gate)</t>
  </si>
  <si>
    <t>Tum Tumay Whueton Dr (gate &amp; signs for Belcarra Park)</t>
  </si>
  <si>
    <r>
      <t xml:space="preserve">Rannie Rd </t>
    </r>
    <r>
      <rPr>
        <b/>
        <sz val="12"/>
        <color indexed="8"/>
        <rFont val="Trebuchet MS"/>
      </rPr>
      <t>(Rough Roads Ahead)</t>
    </r>
  </si>
  <si>
    <t>Continue onto 128 St</t>
  </si>
  <si>
    <t>Continue onto 110 Ave</t>
  </si>
  <si>
    <t>Continue onto 124 St</t>
  </si>
  <si>
    <t>Continue onto 111 Ave</t>
  </si>
  <si>
    <t>Continue straight exit park onto Seventh Ave</t>
  </si>
  <si>
    <t>Southridge Dr (signs for Marine Way)</t>
  </si>
  <si>
    <t>BL</t>
  </si>
  <si>
    <t>Southridge becomes Byrne Rd</t>
  </si>
  <si>
    <t>W 29th Ave (at bike-lane light)</t>
  </si>
  <si>
    <t>Party in the Parks 216k</t>
  </si>
</sst>
</file>

<file path=xl/styles.xml><?xml version="1.0" encoding="utf-8"?>
<styleSheet xmlns="http://schemas.openxmlformats.org/spreadsheetml/2006/main">
  <numFmts count="1">
    <numFmt numFmtId="172" formatCode="0.0"/>
  </numFmts>
  <fonts count="11">
    <font>
      <sz val="10"/>
      <name val="Arial"/>
    </font>
    <font>
      <b/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47"/>
      <name val="Arial"/>
      <family val="2"/>
    </font>
    <font>
      <sz val="12"/>
      <name val="Trebuchet MS"/>
    </font>
    <font>
      <b/>
      <sz val="12"/>
      <color indexed="8"/>
      <name val="Trebuchet MS"/>
    </font>
    <font>
      <sz val="12"/>
      <color rgb="FF000000"/>
      <name val="Trebuchet MS"/>
    </font>
    <font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 applyAlignment="1">
      <alignment horizontal="center" vertical="center"/>
    </xf>
    <xf numFmtId="17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textRotation="90"/>
    </xf>
    <xf numFmtId="172" fontId="2" fillId="0" borderId="1" xfId="0" applyNumberFormat="1" applyFont="1" applyBorder="1" applyAlignment="1">
      <alignment horizontal="center" textRotation="90"/>
    </xf>
    <xf numFmtId="0" fontId="0" fillId="0" borderId="0" xfId="0" applyFill="1" applyBorder="1"/>
    <xf numFmtId="172" fontId="2" fillId="0" borderId="1" xfId="0" applyNumberFormat="1" applyFont="1" applyBorder="1" applyAlignment="1">
      <alignment horizontal="center"/>
    </xf>
    <xf numFmtId="17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" fillId="0" borderId="0" xfId="0" applyFont="1" applyAlignment="1">
      <alignment horizontal="center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wrapText="1"/>
    </xf>
    <xf numFmtId="172" fontId="7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172" fontId="2" fillId="0" borderId="2" xfId="0" applyNumberFormat="1" applyFont="1" applyBorder="1" applyAlignment="1">
      <alignment horizontal="center"/>
    </xf>
    <xf numFmtId="172" fontId="2" fillId="0" borderId="3" xfId="0" applyNumberFormat="1" applyFont="1" applyBorder="1" applyAlignment="1">
      <alignment horizontal="center"/>
    </xf>
    <xf numFmtId="172" fontId="2" fillId="0" borderId="4" xfId="0" applyNumberFormat="1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 textRotation="90"/>
    </xf>
    <xf numFmtId="0" fontId="9" fillId="0" borderId="0" xfId="0" applyFont="1" applyBorder="1"/>
    <xf numFmtId="0" fontId="2" fillId="0" borderId="0" xfId="0" applyFont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2" fillId="0" borderId="2" xfId="0" applyFont="1" applyBorder="1" applyAlignment="1" applyProtection="1">
      <alignment vertical="center"/>
      <protection locked="0"/>
    </xf>
    <xf numFmtId="2" fontId="5" fillId="3" borderId="6" xfId="0" applyNumberFormat="1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172" fontId="2" fillId="0" borderId="2" xfId="0" applyNumberFormat="1" applyFont="1" applyBorder="1" applyAlignment="1">
      <alignment horizontal="center" vertical="center"/>
    </xf>
    <xf numFmtId="172" fontId="2" fillId="0" borderId="4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2" fontId="7" fillId="0" borderId="0" xfId="0" applyNumberFormat="1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/>
    <xf numFmtId="0" fontId="10" fillId="0" borderId="2" xfId="0" applyFont="1" applyBorder="1" applyAlignment="1">
      <alignment wrapText="1"/>
    </xf>
    <xf numFmtId="172" fontId="9" fillId="0" borderId="1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172" fontId="7" fillId="0" borderId="0" xfId="0" applyNumberFormat="1" applyFont="1" applyBorder="1" applyAlignment="1">
      <alignment horizontal="center" vertical="center"/>
    </xf>
    <xf numFmtId="0" fontId="10" fillId="0" borderId="3" xfId="0" applyFont="1" applyBorder="1"/>
    <xf numFmtId="172" fontId="6" fillId="0" borderId="1" xfId="0" applyNumberFormat="1" applyFont="1" applyBorder="1" applyAlignment="1">
      <alignment horizontal="center"/>
    </xf>
    <xf numFmtId="172" fontId="4" fillId="0" borderId="1" xfId="0" applyNumberFormat="1" applyFont="1" applyBorder="1" applyAlignment="1">
      <alignment horizontal="center"/>
    </xf>
    <xf numFmtId="172" fontId="10" fillId="0" borderId="1" xfId="0" applyNumberFormat="1" applyFont="1" applyBorder="1" applyAlignment="1">
      <alignment horizontal="center"/>
    </xf>
    <xf numFmtId="172" fontId="9" fillId="0" borderId="0" xfId="0" applyNumberFormat="1" applyFont="1" applyBorder="1"/>
    <xf numFmtId="0" fontId="7" fillId="2" borderId="1" xfId="0" applyFont="1" applyFill="1" applyBorder="1" applyAlignment="1"/>
    <xf numFmtId="0" fontId="10" fillId="0" borderId="0" xfId="0" applyFont="1" applyBorder="1"/>
    <xf numFmtId="172" fontId="7" fillId="0" borderId="0" xfId="0" applyNumberFormat="1" applyFont="1" applyBorder="1" applyAlignment="1"/>
    <xf numFmtId="172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72" fontId="9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72" fontId="2" fillId="0" borderId="2" xfId="0" applyNumberFormat="1" applyFont="1" applyBorder="1" applyAlignment="1">
      <alignment horizontal="center"/>
    </xf>
    <xf numFmtId="172" fontId="2" fillId="0" borderId="3" xfId="0" applyNumberFormat="1" applyFont="1" applyBorder="1" applyAlignment="1">
      <alignment horizontal="center" vertical="center"/>
    </xf>
    <xf numFmtId="172" fontId="2" fillId="0" borderId="3" xfId="0" applyNumberFormat="1" applyFont="1" applyBorder="1" applyAlignment="1">
      <alignment horizontal="center"/>
    </xf>
    <xf numFmtId="172" fontId="2" fillId="0" borderId="4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72" fontId="2" fillId="2" borderId="2" xfId="0" applyNumberFormat="1" applyFont="1" applyFill="1" applyBorder="1" applyAlignment="1">
      <alignment horizontal="center" vertical="center"/>
    </xf>
    <xf numFmtId="172" fontId="2" fillId="2" borderId="4" xfId="0" applyNumberFormat="1" applyFont="1" applyFill="1" applyBorder="1" applyAlignment="1">
      <alignment horizontal="center" vertical="center"/>
    </xf>
    <xf numFmtId="172" fontId="2" fillId="0" borderId="2" xfId="0" applyNumberFormat="1" applyFont="1" applyBorder="1" applyAlignment="1">
      <alignment horizontal="center" vertical="center"/>
    </xf>
    <xf numFmtId="172" fontId="2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5:Q224"/>
  <sheetViews>
    <sheetView tabSelected="1" zoomScaleNormal="100" workbookViewId="0">
      <selection activeCell="C6" sqref="C6"/>
    </sheetView>
  </sheetViews>
  <sheetFormatPr defaultColWidth="8.85546875" defaultRowHeight="12.75"/>
  <cols>
    <col min="1" max="1" width="6.140625" style="7" bestFit="1" customWidth="1"/>
    <col min="2" max="2" width="5.140625" style="8" customWidth="1"/>
    <col min="3" max="3" width="50.140625" style="8" customWidth="1"/>
    <col min="4" max="4" width="5.140625" style="7" bestFit="1" customWidth="1"/>
    <col min="6" max="6" width="3.28515625" style="8" bestFit="1" customWidth="1"/>
    <col min="11" max="11" width="55" customWidth="1"/>
    <col min="16" max="16" width="38.42578125" customWidth="1"/>
  </cols>
  <sheetData>
    <row r="5" spans="1:15">
      <c r="C5" s="14" t="s">
        <v>171</v>
      </c>
    </row>
    <row r="6" spans="1:15">
      <c r="E6" s="23"/>
      <c r="F6" s="9"/>
      <c r="G6" s="23"/>
      <c r="H6" s="23"/>
    </row>
    <row r="7" spans="1:15" ht="47.25" customHeight="1">
      <c r="A7" s="4" t="s">
        <v>0</v>
      </c>
      <c r="B7" s="3" t="s">
        <v>1</v>
      </c>
      <c r="C7" s="29" t="s">
        <v>2</v>
      </c>
      <c r="D7" s="4" t="s">
        <v>3</v>
      </c>
      <c r="E7" s="23"/>
      <c r="F7" s="24"/>
      <c r="G7" s="23"/>
      <c r="H7" s="25"/>
      <c r="I7" s="12"/>
      <c r="J7" s="12"/>
      <c r="K7" s="12"/>
      <c r="L7" s="12"/>
    </row>
    <row r="8" spans="1:15" ht="25.5" customHeight="1">
      <c r="A8" s="2">
        <v>0</v>
      </c>
      <c r="B8" s="1"/>
      <c r="C8" s="30" t="s">
        <v>37</v>
      </c>
      <c r="D8" s="2"/>
      <c r="E8" s="23"/>
      <c r="F8" s="26"/>
      <c r="G8" s="23"/>
      <c r="H8" s="25"/>
      <c r="I8" s="25"/>
      <c r="J8" s="25"/>
      <c r="K8" s="25"/>
      <c r="L8" s="25"/>
      <c r="M8" s="23"/>
      <c r="N8" s="23"/>
      <c r="O8" s="23"/>
    </row>
    <row r="9" spans="1:15" ht="18">
      <c r="A9" s="39">
        <f>A8</f>
        <v>0</v>
      </c>
      <c r="B9" s="38" t="s">
        <v>8</v>
      </c>
      <c r="C9" s="31" t="s">
        <v>45</v>
      </c>
      <c r="D9" s="43">
        <v>0</v>
      </c>
      <c r="E9" s="23"/>
      <c r="F9" s="26"/>
      <c r="G9" s="50"/>
      <c r="H9" s="25"/>
      <c r="I9" s="52"/>
      <c r="J9" s="25"/>
      <c r="K9" s="25"/>
      <c r="L9" s="25"/>
      <c r="M9" s="23"/>
      <c r="N9" s="23"/>
      <c r="O9" s="23"/>
    </row>
    <row r="10" spans="1:15" ht="18">
      <c r="A10" s="39">
        <f>A9+D9</f>
        <v>0</v>
      </c>
      <c r="B10" s="38" t="s">
        <v>8</v>
      </c>
      <c r="C10" s="31" t="s">
        <v>92</v>
      </c>
      <c r="D10" s="43">
        <v>0.1</v>
      </c>
      <c r="E10" s="23"/>
      <c r="F10" s="26"/>
      <c r="G10" s="50"/>
      <c r="H10" s="25"/>
      <c r="I10" s="52"/>
      <c r="J10" s="25"/>
      <c r="K10" s="25"/>
      <c r="L10" s="25"/>
      <c r="M10" s="23"/>
      <c r="N10" s="23"/>
      <c r="O10" s="23"/>
    </row>
    <row r="11" spans="1:15" ht="18">
      <c r="A11" s="39">
        <f t="shared" ref="A11:A38" si="0">A10+D10</f>
        <v>0.1</v>
      </c>
      <c r="B11" s="38" t="s">
        <v>91</v>
      </c>
      <c r="C11" s="31" t="s">
        <v>93</v>
      </c>
      <c r="D11" s="43">
        <v>0.3</v>
      </c>
      <c r="E11" s="23"/>
      <c r="F11" s="26"/>
      <c r="G11" s="50"/>
      <c r="H11" s="25"/>
      <c r="I11" s="52"/>
      <c r="J11" s="25"/>
      <c r="K11" s="25"/>
      <c r="L11" s="25"/>
      <c r="M11" s="23"/>
      <c r="N11" s="23"/>
      <c r="O11" s="23"/>
    </row>
    <row r="12" spans="1:15" ht="18">
      <c r="A12" s="39">
        <f t="shared" si="0"/>
        <v>0.4</v>
      </c>
      <c r="B12" s="38" t="s">
        <v>90</v>
      </c>
      <c r="C12" s="31" t="s">
        <v>94</v>
      </c>
      <c r="D12" s="43">
        <v>0.9</v>
      </c>
      <c r="E12" s="23"/>
      <c r="F12" s="26"/>
      <c r="G12" s="50"/>
      <c r="H12" s="25"/>
      <c r="I12" s="52"/>
      <c r="J12" s="25"/>
      <c r="K12" s="25"/>
      <c r="L12" s="25"/>
      <c r="M12" s="23"/>
      <c r="N12" s="23"/>
      <c r="O12" s="23"/>
    </row>
    <row r="13" spans="1:15" ht="18">
      <c r="A13" s="39">
        <f t="shared" si="0"/>
        <v>1.3</v>
      </c>
      <c r="B13" s="38" t="s">
        <v>90</v>
      </c>
      <c r="C13" s="31" t="s">
        <v>95</v>
      </c>
      <c r="D13" s="43">
        <v>0.1</v>
      </c>
      <c r="E13" s="23"/>
      <c r="F13" s="26"/>
      <c r="G13" s="50"/>
      <c r="H13" s="25"/>
      <c r="I13" s="52"/>
      <c r="J13" s="25"/>
      <c r="K13" s="25"/>
      <c r="L13" s="25"/>
      <c r="M13" s="23"/>
      <c r="N13" s="23"/>
      <c r="O13" s="23"/>
    </row>
    <row r="14" spans="1:15" ht="18">
      <c r="A14" s="39">
        <f t="shared" si="0"/>
        <v>1.4000000000000001</v>
      </c>
      <c r="B14" s="38" t="s">
        <v>90</v>
      </c>
      <c r="C14" s="31" t="s">
        <v>70</v>
      </c>
      <c r="D14" s="43">
        <v>0.1</v>
      </c>
      <c r="E14" s="23"/>
      <c r="F14" s="26"/>
      <c r="G14" s="50"/>
      <c r="H14" s="25"/>
      <c r="I14" s="52"/>
      <c r="J14" s="25"/>
      <c r="K14" s="25"/>
      <c r="L14" s="25"/>
      <c r="M14" s="23"/>
      <c r="N14" s="23"/>
      <c r="O14" s="23"/>
    </row>
    <row r="15" spans="1:15" ht="18">
      <c r="A15" s="39">
        <f t="shared" si="0"/>
        <v>1.5000000000000002</v>
      </c>
      <c r="B15" s="38" t="s">
        <v>8</v>
      </c>
      <c r="C15" s="31" t="s">
        <v>41</v>
      </c>
      <c r="D15" s="43">
        <v>0.7</v>
      </c>
      <c r="E15" s="23"/>
      <c r="F15" s="26"/>
      <c r="G15" s="50"/>
      <c r="H15" s="25"/>
      <c r="I15" s="52"/>
      <c r="J15" s="25"/>
      <c r="K15" s="25"/>
      <c r="L15" s="25"/>
      <c r="M15" s="23"/>
      <c r="N15" s="23"/>
      <c r="O15" s="23"/>
    </row>
    <row r="16" spans="1:15" ht="18">
      <c r="A16" s="39">
        <f t="shared" si="0"/>
        <v>2.2000000000000002</v>
      </c>
      <c r="B16" s="38" t="s">
        <v>90</v>
      </c>
      <c r="C16" s="31" t="s">
        <v>71</v>
      </c>
      <c r="D16" s="43">
        <v>2</v>
      </c>
      <c r="E16" s="23"/>
      <c r="F16" s="26"/>
      <c r="G16" s="50"/>
      <c r="H16" s="25"/>
      <c r="I16" s="52"/>
      <c r="J16" s="25"/>
      <c r="K16" s="25"/>
      <c r="L16" s="25"/>
      <c r="M16" s="23"/>
      <c r="N16" s="23"/>
      <c r="O16" s="23"/>
    </row>
    <row r="17" spans="1:15" ht="18">
      <c r="A17" s="39">
        <f t="shared" si="0"/>
        <v>4.2</v>
      </c>
      <c r="B17" s="38" t="s">
        <v>90</v>
      </c>
      <c r="C17" s="31" t="s">
        <v>42</v>
      </c>
      <c r="D17" s="43">
        <v>0</v>
      </c>
      <c r="E17" s="23"/>
      <c r="F17" s="26"/>
      <c r="G17" s="50"/>
      <c r="H17" s="25"/>
      <c r="I17" s="52"/>
      <c r="J17" s="25"/>
      <c r="K17" s="25"/>
      <c r="L17" s="25"/>
      <c r="M17" s="23"/>
      <c r="N17" s="23"/>
      <c r="O17" s="23"/>
    </row>
    <row r="18" spans="1:15" ht="18">
      <c r="A18" s="39">
        <f t="shared" si="0"/>
        <v>4.2</v>
      </c>
      <c r="B18" s="38" t="s">
        <v>8</v>
      </c>
      <c r="C18" s="31" t="s">
        <v>43</v>
      </c>
      <c r="D18" s="43">
        <v>1</v>
      </c>
      <c r="E18" s="23"/>
      <c r="F18" s="26"/>
      <c r="G18" s="50"/>
      <c r="H18" s="25"/>
      <c r="I18" s="52"/>
      <c r="J18" s="25"/>
      <c r="K18" s="25"/>
      <c r="L18" s="25"/>
      <c r="M18" s="23"/>
      <c r="N18" s="23"/>
      <c r="O18" s="23"/>
    </row>
    <row r="19" spans="1:15" ht="18">
      <c r="A19" s="39">
        <f t="shared" si="0"/>
        <v>5.2</v>
      </c>
      <c r="B19" s="38" t="s">
        <v>91</v>
      </c>
      <c r="C19" s="31" t="s">
        <v>44</v>
      </c>
      <c r="D19" s="43">
        <v>0.1</v>
      </c>
      <c r="E19" s="23"/>
      <c r="F19" s="26"/>
      <c r="G19" s="50"/>
      <c r="H19" s="25"/>
      <c r="I19" s="52"/>
      <c r="J19" s="25"/>
      <c r="K19" s="25"/>
      <c r="L19" s="25"/>
      <c r="M19" s="23"/>
      <c r="N19" s="23"/>
      <c r="O19" s="23"/>
    </row>
    <row r="20" spans="1:15" ht="18">
      <c r="A20" s="39">
        <f t="shared" si="0"/>
        <v>5.3</v>
      </c>
      <c r="B20" s="38" t="s">
        <v>8</v>
      </c>
      <c r="C20" s="31" t="s">
        <v>4</v>
      </c>
      <c r="D20" s="43">
        <v>1.8</v>
      </c>
      <c r="E20" s="23"/>
      <c r="F20" s="26"/>
      <c r="G20" s="50"/>
      <c r="H20" s="25"/>
      <c r="I20" s="52"/>
      <c r="J20" s="25"/>
      <c r="K20" s="25"/>
      <c r="L20" s="25"/>
      <c r="M20" s="23"/>
      <c r="N20" s="23"/>
      <c r="O20" s="23"/>
    </row>
    <row r="21" spans="1:15" ht="18">
      <c r="A21" s="39">
        <f t="shared" si="0"/>
        <v>7.1</v>
      </c>
      <c r="B21" s="38" t="s">
        <v>8</v>
      </c>
      <c r="C21" s="31" t="s">
        <v>46</v>
      </c>
      <c r="D21" s="43">
        <v>0.1</v>
      </c>
      <c r="E21" s="23"/>
      <c r="F21" s="26"/>
      <c r="G21" s="50"/>
      <c r="H21" s="25"/>
      <c r="I21" s="52"/>
      <c r="J21" s="25"/>
      <c r="K21" s="25"/>
      <c r="L21" s="25"/>
      <c r="M21" s="23"/>
      <c r="N21" s="23"/>
      <c r="O21" s="23"/>
    </row>
    <row r="22" spans="1:15" ht="18">
      <c r="A22" s="39">
        <f t="shared" si="0"/>
        <v>7.1999999999999993</v>
      </c>
      <c r="B22" s="38" t="s">
        <v>8</v>
      </c>
      <c r="C22" s="31" t="s">
        <v>96</v>
      </c>
      <c r="D22" s="43">
        <v>2.9</v>
      </c>
      <c r="E22" s="23"/>
      <c r="F22" s="26"/>
      <c r="G22" s="50"/>
      <c r="H22" s="25"/>
      <c r="I22" s="52"/>
      <c r="J22" s="25"/>
      <c r="K22" s="25"/>
      <c r="L22" s="25"/>
      <c r="M22" s="23"/>
      <c r="N22" s="23"/>
      <c r="O22" s="23"/>
    </row>
    <row r="23" spans="1:15" ht="18">
      <c r="A23" s="39">
        <f t="shared" si="0"/>
        <v>10.1</v>
      </c>
      <c r="B23" s="38" t="s">
        <v>90</v>
      </c>
      <c r="C23" s="31" t="s">
        <v>97</v>
      </c>
      <c r="D23" s="43">
        <v>0.1</v>
      </c>
      <c r="E23" s="23"/>
      <c r="F23" s="26"/>
      <c r="G23" s="50"/>
      <c r="H23" s="25"/>
      <c r="I23" s="52"/>
      <c r="J23" s="25"/>
      <c r="K23" s="25"/>
      <c r="L23" s="25"/>
      <c r="M23" s="23"/>
      <c r="N23" s="23"/>
      <c r="O23" s="23"/>
    </row>
    <row r="24" spans="1:15" ht="18">
      <c r="A24" s="39">
        <f t="shared" si="0"/>
        <v>10.199999999999999</v>
      </c>
      <c r="B24" s="38" t="s">
        <v>90</v>
      </c>
      <c r="C24" s="31" t="s">
        <v>98</v>
      </c>
      <c r="D24" s="43">
        <v>2.1</v>
      </c>
      <c r="E24" s="23"/>
      <c r="F24" s="26"/>
      <c r="G24" s="50"/>
      <c r="H24" s="25"/>
      <c r="I24" s="52"/>
      <c r="J24" s="25"/>
      <c r="K24" s="25"/>
      <c r="L24" s="25"/>
      <c r="M24" s="23"/>
      <c r="N24" s="23"/>
      <c r="O24" s="23"/>
    </row>
    <row r="25" spans="1:15" ht="18">
      <c r="A25" s="39">
        <f t="shared" si="0"/>
        <v>12.299999999999999</v>
      </c>
      <c r="B25" s="38" t="s">
        <v>90</v>
      </c>
      <c r="C25" s="31" t="s">
        <v>142</v>
      </c>
      <c r="D25" s="43">
        <v>0.3</v>
      </c>
      <c r="E25" s="23"/>
      <c r="F25" s="26"/>
      <c r="G25" s="50"/>
      <c r="H25" s="25"/>
      <c r="I25" s="52"/>
      <c r="J25" s="25"/>
      <c r="K25" s="25"/>
      <c r="L25" s="25"/>
      <c r="M25" s="23"/>
      <c r="N25" s="23"/>
      <c r="O25" s="23"/>
    </row>
    <row r="26" spans="1:15" ht="18">
      <c r="A26" s="39">
        <f t="shared" si="0"/>
        <v>12.6</v>
      </c>
      <c r="B26" s="38" t="s">
        <v>8</v>
      </c>
      <c r="C26" s="31" t="s">
        <v>47</v>
      </c>
      <c r="D26" s="43">
        <v>0</v>
      </c>
      <c r="E26" s="23"/>
      <c r="F26" s="26"/>
      <c r="G26" s="50"/>
      <c r="H26" s="25"/>
      <c r="I26" s="52"/>
      <c r="J26" s="25"/>
      <c r="K26" s="25"/>
      <c r="L26" s="25"/>
      <c r="M26" s="23"/>
      <c r="N26" s="23"/>
      <c r="O26" s="23"/>
    </row>
    <row r="27" spans="1:15" ht="18">
      <c r="A27" s="39">
        <f t="shared" si="0"/>
        <v>12.6</v>
      </c>
      <c r="B27" s="38" t="s">
        <v>8</v>
      </c>
      <c r="C27" s="31" t="s">
        <v>48</v>
      </c>
      <c r="D27" s="43">
        <v>0.3</v>
      </c>
      <c r="E27" s="23"/>
      <c r="F27" s="26"/>
      <c r="G27" s="50"/>
      <c r="H27" s="25"/>
      <c r="I27" s="52"/>
      <c r="J27" s="25"/>
      <c r="K27" s="25"/>
      <c r="L27" s="25"/>
      <c r="M27" s="23"/>
      <c r="N27" s="23"/>
      <c r="O27" s="23"/>
    </row>
    <row r="28" spans="1:15" ht="15" customHeight="1">
      <c r="A28" s="39">
        <f t="shared" si="0"/>
        <v>12.9</v>
      </c>
      <c r="B28" s="38" t="s">
        <v>91</v>
      </c>
      <c r="C28" s="31" t="s">
        <v>9</v>
      </c>
      <c r="D28" s="43">
        <v>2.1</v>
      </c>
      <c r="E28" s="23"/>
      <c r="F28" s="26"/>
      <c r="G28" s="50"/>
      <c r="H28" s="25"/>
      <c r="I28" s="52"/>
      <c r="J28" s="25"/>
      <c r="K28" s="25"/>
      <c r="L28" s="25"/>
      <c r="M28" s="23"/>
      <c r="N28" s="23"/>
      <c r="O28" s="23"/>
    </row>
    <row r="29" spans="1:15" ht="15" customHeight="1">
      <c r="A29" s="39">
        <f t="shared" si="0"/>
        <v>15</v>
      </c>
      <c r="B29" s="38" t="s">
        <v>91</v>
      </c>
      <c r="C29" s="31" t="s">
        <v>10</v>
      </c>
      <c r="D29" s="43">
        <v>0.8</v>
      </c>
      <c r="E29" s="23"/>
      <c r="F29" s="26"/>
      <c r="G29" s="50"/>
      <c r="H29" s="25"/>
      <c r="I29" s="52"/>
      <c r="J29" s="25"/>
      <c r="K29" s="25"/>
      <c r="L29" s="25"/>
      <c r="M29" s="23"/>
      <c r="N29" s="23"/>
      <c r="O29" s="23"/>
    </row>
    <row r="30" spans="1:15" ht="15" customHeight="1">
      <c r="A30" s="39">
        <f t="shared" si="0"/>
        <v>15.8</v>
      </c>
      <c r="B30" s="38" t="s">
        <v>90</v>
      </c>
      <c r="C30" s="31" t="s">
        <v>11</v>
      </c>
      <c r="D30" s="43">
        <v>0.4</v>
      </c>
      <c r="E30" s="23"/>
      <c r="F30" s="26"/>
      <c r="G30" s="50"/>
      <c r="H30" s="25"/>
      <c r="I30" s="52"/>
      <c r="J30" s="25"/>
      <c r="K30" s="25"/>
      <c r="L30" s="25"/>
      <c r="M30" s="23"/>
      <c r="N30" s="23"/>
      <c r="O30" s="23"/>
    </row>
    <row r="31" spans="1:15" ht="15" customHeight="1">
      <c r="A31" s="39">
        <f t="shared" si="0"/>
        <v>16.2</v>
      </c>
      <c r="B31" s="38" t="s">
        <v>90</v>
      </c>
      <c r="C31" s="31" t="s">
        <v>72</v>
      </c>
      <c r="D31" s="43">
        <v>0.4</v>
      </c>
      <c r="E31" s="23"/>
      <c r="F31" s="26"/>
      <c r="G31" s="50"/>
      <c r="H31" s="25"/>
      <c r="I31" s="52"/>
      <c r="J31" s="25"/>
      <c r="K31" s="25"/>
      <c r="L31" s="25"/>
      <c r="M31" s="23"/>
      <c r="N31" s="23"/>
      <c r="O31" s="23"/>
    </row>
    <row r="32" spans="1:15" ht="15" customHeight="1">
      <c r="A32" s="39">
        <f t="shared" si="0"/>
        <v>16.599999999999998</v>
      </c>
      <c r="B32" s="38" t="s">
        <v>91</v>
      </c>
      <c r="C32" s="31" t="s">
        <v>12</v>
      </c>
      <c r="D32" s="43">
        <v>0.4</v>
      </c>
      <c r="E32" s="23"/>
      <c r="F32" s="26"/>
      <c r="G32" s="50"/>
      <c r="H32" s="25"/>
      <c r="I32" s="52"/>
      <c r="J32" s="25"/>
      <c r="K32" s="25"/>
      <c r="L32" s="25"/>
      <c r="M32" s="23"/>
      <c r="N32" s="23"/>
      <c r="O32" s="23"/>
    </row>
    <row r="33" spans="1:17" ht="15" customHeight="1">
      <c r="A33" s="39">
        <f t="shared" si="0"/>
        <v>16.999999999999996</v>
      </c>
      <c r="B33" s="38" t="s">
        <v>90</v>
      </c>
      <c r="C33" s="31" t="s">
        <v>13</v>
      </c>
      <c r="D33" s="43">
        <v>1.1000000000000001</v>
      </c>
      <c r="E33" s="23"/>
      <c r="F33" s="26"/>
      <c r="G33" s="50"/>
      <c r="H33" s="25"/>
      <c r="I33" s="52"/>
      <c r="J33" s="25"/>
      <c r="K33" s="25"/>
      <c r="L33" s="25"/>
      <c r="M33" s="23"/>
      <c r="N33" s="23"/>
      <c r="O33" s="23"/>
    </row>
    <row r="34" spans="1:17" ht="15" customHeight="1">
      <c r="A34" s="39">
        <f t="shared" si="0"/>
        <v>18.099999999999998</v>
      </c>
      <c r="B34" s="38" t="s">
        <v>91</v>
      </c>
      <c r="C34" s="31" t="s">
        <v>14</v>
      </c>
      <c r="D34" s="43">
        <v>2.1</v>
      </c>
      <c r="E34" s="23"/>
      <c r="F34" s="26"/>
      <c r="G34" s="50"/>
      <c r="H34" s="23"/>
      <c r="I34" s="52"/>
      <c r="J34" s="25"/>
      <c r="K34" s="23"/>
      <c r="L34" s="23"/>
      <c r="M34" s="23"/>
      <c r="N34" s="23"/>
      <c r="O34" s="23"/>
    </row>
    <row r="35" spans="1:17" ht="15" customHeight="1">
      <c r="A35" s="39">
        <f t="shared" si="0"/>
        <v>20.2</v>
      </c>
      <c r="B35" s="38" t="s">
        <v>91</v>
      </c>
      <c r="C35" s="31" t="s">
        <v>15</v>
      </c>
      <c r="D35" s="43">
        <v>0.7</v>
      </c>
      <c r="E35" s="23"/>
      <c r="F35" s="26"/>
      <c r="G35" s="50"/>
      <c r="H35" s="23"/>
      <c r="I35" s="52"/>
      <c r="J35" s="25"/>
      <c r="K35" s="23"/>
      <c r="L35" s="23"/>
      <c r="M35" s="23"/>
      <c r="N35" s="23"/>
      <c r="O35" s="23"/>
    </row>
    <row r="36" spans="1:17" ht="15" customHeight="1">
      <c r="A36" s="39">
        <f t="shared" si="0"/>
        <v>20.9</v>
      </c>
      <c r="B36" s="38" t="s">
        <v>91</v>
      </c>
      <c r="C36" s="31" t="s">
        <v>16</v>
      </c>
      <c r="D36" s="43">
        <v>1</v>
      </c>
      <c r="E36" s="23"/>
      <c r="F36" s="26"/>
      <c r="G36" s="50"/>
      <c r="H36" s="23"/>
      <c r="I36" s="52"/>
      <c r="J36" s="25"/>
      <c r="K36" s="23"/>
      <c r="L36" s="23"/>
      <c r="M36" s="23"/>
      <c r="N36" s="23"/>
      <c r="O36" s="23"/>
    </row>
    <row r="37" spans="1:17" ht="15" customHeight="1">
      <c r="A37" s="39">
        <f t="shared" si="0"/>
        <v>21.9</v>
      </c>
      <c r="B37" s="38" t="s">
        <v>91</v>
      </c>
      <c r="C37" s="31" t="s">
        <v>17</v>
      </c>
      <c r="D37" s="43">
        <v>6.6</v>
      </c>
      <c r="E37" s="23"/>
      <c r="F37" s="26"/>
      <c r="G37" s="50"/>
      <c r="H37" s="23"/>
      <c r="I37" s="52"/>
      <c r="J37" s="25"/>
      <c r="K37" s="23"/>
      <c r="L37" s="23"/>
      <c r="M37" s="23"/>
      <c r="N37" s="23"/>
      <c r="O37" s="23"/>
    </row>
    <row r="38" spans="1:17" ht="15" customHeight="1">
      <c r="A38" s="39">
        <f t="shared" si="0"/>
        <v>28.5</v>
      </c>
      <c r="B38" s="38" t="s">
        <v>90</v>
      </c>
      <c r="C38" s="31" t="s">
        <v>18</v>
      </c>
      <c r="D38" s="43">
        <v>0.7</v>
      </c>
      <c r="E38" s="23"/>
      <c r="F38" s="26"/>
      <c r="G38" s="50"/>
      <c r="H38" s="23"/>
      <c r="I38" s="52"/>
      <c r="J38" s="25"/>
      <c r="K38" s="23"/>
      <c r="L38" s="23"/>
      <c r="M38" s="23"/>
      <c r="N38" s="23"/>
      <c r="O38" s="23"/>
    </row>
    <row r="39" spans="1:17" ht="12.75" customHeight="1">
      <c r="A39" s="2"/>
      <c r="B39" s="1"/>
      <c r="C39" s="32"/>
      <c r="D39" s="6"/>
      <c r="E39" s="23"/>
      <c r="F39" s="9"/>
      <c r="G39" s="23"/>
      <c r="H39" s="23"/>
      <c r="I39" s="52"/>
      <c r="J39" s="25"/>
      <c r="K39" s="23"/>
      <c r="L39" s="23"/>
      <c r="M39" s="23"/>
      <c r="N39" s="23"/>
      <c r="O39" s="23"/>
    </row>
    <row r="40" spans="1:17" ht="25.5" customHeight="1">
      <c r="A40" s="67">
        <f>A38+D38</f>
        <v>29.2</v>
      </c>
      <c r="B40" s="68"/>
      <c r="C40" s="33" t="s">
        <v>39</v>
      </c>
      <c r="D40" s="47"/>
      <c r="E40" s="23"/>
      <c r="F40" s="10"/>
      <c r="G40" s="23"/>
      <c r="H40" s="23"/>
      <c r="I40" s="52"/>
      <c r="J40" s="25"/>
      <c r="K40" s="23"/>
      <c r="L40" s="25"/>
      <c r="M40" s="23"/>
      <c r="N40" s="52"/>
      <c r="O40" s="25"/>
      <c r="P40" s="12"/>
      <c r="Q40" s="12"/>
    </row>
    <row r="41" spans="1:17" ht="18">
      <c r="A41" s="39">
        <f>A40</f>
        <v>29.2</v>
      </c>
      <c r="B41" s="40" t="s">
        <v>91</v>
      </c>
      <c r="C41" s="41" t="s">
        <v>143</v>
      </c>
      <c r="D41" s="49">
        <v>2.2000000000000002</v>
      </c>
      <c r="E41" s="23"/>
      <c r="F41" s="26"/>
      <c r="G41" s="50"/>
      <c r="H41" s="23"/>
      <c r="I41" s="52"/>
      <c r="J41" s="25"/>
      <c r="K41" s="23"/>
      <c r="L41" s="25"/>
      <c r="M41" s="23"/>
      <c r="N41" s="52"/>
      <c r="O41" s="25"/>
      <c r="P41" s="12"/>
      <c r="Q41" s="12"/>
    </row>
    <row r="42" spans="1:17" ht="18">
      <c r="A42" s="39">
        <f>A41+D41</f>
        <v>31.4</v>
      </c>
      <c r="B42" s="40" t="s">
        <v>90</v>
      </c>
      <c r="C42" s="41" t="s">
        <v>73</v>
      </c>
      <c r="D42" s="49">
        <v>5.5</v>
      </c>
      <c r="E42" s="23"/>
      <c r="F42" s="26"/>
      <c r="G42" s="50"/>
      <c r="H42" s="23"/>
      <c r="I42" s="52"/>
      <c r="J42" s="25"/>
      <c r="K42" s="23"/>
      <c r="L42" s="25"/>
      <c r="M42" s="23"/>
      <c r="N42" s="52"/>
      <c r="O42" s="25"/>
      <c r="P42" s="12"/>
      <c r="Q42" s="12"/>
    </row>
    <row r="43" spans="1:17" ht="18">
      <c r="A43" s="39">
        <f>A42+D42</f>
        <v>36.9</v>
      </c>
      <c r="B43" s="40" t="s">
        <v>90</v>
      </c>
      <c r="C43" s="41" t="s">
        <v>74</v>
      </c>
      <c r="D43" s="49">
        <v>1</v>
      </c>
      <c r="E43" s="23"/>
      <c r="F43" s="26"/>
      <c r="G43" s="50"/>
      <c r="H43" s="25"/>
      <c r="I43" s="52"/>
      <c r="J43" s="25"/>
      <c r="K43" s="23"/>
      <c r="L43" s="25"/>
      <c r="M43" s="23"/>
      <c r="N43" s="52"/>
      <c r="O43" s="25"/>
      <c r="P43" s="12"/>
      <c r="Q43" s="12"/>
    </row>
    <row r="44" spans="1:17" ht="18">
      <c r="A44" s="39">
        <f t="shared" ref="A44:A81" si="1">A43+D43</f>
        <v>37.9</v>
      </c>
      <c r="B44" s="40" t="s">
        <v>90</v>
      </c>
      <c r="C44" s="41" t="s">
        <v>104</v>
      </c>
      <c r="D44" s="49">
        <v>0.3</v>
      </c>
      <c r="E44" s="23"/>
      <c r="F44" s="26"/>
      <c r="G44" s="50"/>
      <c r="H44" s="25"/>
      <c r="I44" s="52"/>
      <c r="J44" s="25"/>
      <c r="K44" s="23"/>
      <c r="L44" s="25"/>
      <c r="M44" s="23"/>
      <c r="N44" s="52"/>
      <c r="O44" s="25"/>
      <c r="P44" s="12"/>
      <c r="Q44" s="12"/>
    </row>
    <row r="45" spans="1:17" ht="18">
      <c r="A45" s="39">
        <f t="shared" si="1"/>
        <v>38.199999999999996</v>
      </c>
      <c r="B45" s="40" t="s">
        <v>8</v>
      </c>
      <c r="C45" s="41" t="s">
        <v>105</v>
      </c>
      <c r="D45" s="49">
        <v>0.4</v>
      </c>
      <c r="E45" s="23"/>
      <c r="F45" s="26"/>
      <c r="G45" s="50"/>
      <c r="H45" s="25"/>
      <c r="I45" s="52"/>
      <c r="J45" s="25"/>
      <c r="K45" s="23"/>
      <c r="L45" s="25"/>
      <c r="M45" s="23"/>
      <c r="N45" s="52"/>
      <c r="O45" s="25"/>
      <c r="P45" s="12"/>
      <c r="Q45" s="12"/>
    </row>
    <row r="46" spans="1:17" ht="18">
      <c r="A46" s="39">
        <f t="shared" si="1"/>
        <v>38.599999999999994</v>
      </c>
      <c r="B46" s="40" t="s">
        <v>91</v>
      </c>
      <c r="C46" s="41" t="s">
        <v>19</v>
      </c>
      <c r="D46" s="49">
        <v>3.1</v>
      </c>
      <c r="E46" s="23"/>
      <c r="F46" s="26"/>
      <c r="G46" s="50"/>
      <c r="H46" s="25"/>
      <c r="I46" s="52"/>
      <c r="J46" s="25"/>
      <c r="K46" s="23"/>
      <c r="L46" s="25"/>
      <c r="M46" s="23"/>
      <c r="N46" s="52"/>
      <c r="O46" s="25"/>
      <c r="P46" s="12"/>
      <c r="Q46" s="12"/>
    </row>
    <row r="47" spans="1:17" ht="18">
      <c r="A47" s="39">
        <f t="shared" si="1"/>
        <v>41.699999999999996</v>
      </c>
      <c r="B47" s="40" t="s">
        <v>8</v>
      </c>
      <c r="C47" s="41" t="s">
        <v>99</v>
      </c>
      <c r="D47" s="49">
        <v>0</v>
      </c>
      <c r="E47" s="23"/>
      <c r="F47" s="26"/>
      <c r="G47" s="50"/>
      <c r="H47" s="25"/>
      <c r="I47" s="52"/>
      <c r="J47" s="25"/>
      <c r="K47" s="23"/>
      <c r="L47" s="25"/>
      <c r="M47" s="23"/>
      <c r="N47" s="52"/>
      <c r="O47" s="25"/>
      <c r="P47" s="12"/>
      <c r="Q47" s="12"/>
    </row>
    <row r="48" spans="1:17" ht="18">
      <c r="A48" s="39">
        <f t="shared" si="1"/>
        <v>41.699999999999996</v>
      </c>
      <c r="B48" s="40" t="s">
        <v>91</v>
      </c>
      <c r="C48" s="41" t="s">
        <v>100</v>
      </c>
      <c r="D48" s="49">
        <v>0.2</v>
      </c>
      <c r="E48" s="23"/>
      <c r="F48" s="26"/>
      <c r="G48" s="50"/>
      <c r="H48" s="25"/>
      <c r="I48" s="52"/>
      <c r="J48" s="25"/>
      <c r="K48" s="23"/>
      <c r="L48" s="25"/>
      <c r="M48" s="23"/>
      <c r="N48" s="52"/>
      <c r="O48" s="25"/>
      <c r="P48" s="12"/>
      <c r="Q48" s="12"/>
    </row>
    <row r="49" spans="1:17" ht="18">
      <c r="A49" s="39">
        <f t="shared" si="1"/>
        <v>41.9</v>
      </c>
      <c r="B49" s="40" t="s">
        <v>90</v>
      </c>
      <c r="C49" s="41" t="s">
        <v>107</v>
      </c>
      <c r="D49" s="49">
        <v>9.1999999999999993</v>
      </c>
      <c r="E49" s="23"/>
      <c r="F49" s="26"/>
      <c r="G49" s="50"/>
      <c r="H49" s="25"/>
      <c r="I49" s="52"/>
      <c r="J49" s="25"/>
      <c r="K49" s="23"/>
      <c r="L49" s="25"/>
      <c r="M49" s="23"/>
      <c r="N49" s="52"/>
      <c r="O49" s="25"/>
      <c r="P49" s="12"/>
      <c r="Q49" s="12"/>
    </row>
    <row r="50" spans="1:17" ht="18">
      <c r="A50" s="39">
        <f t="shared" si="1"/>
        <v>51.099999999999994</v>
      </c>
      <c r="B50" s="40" t="s">
        <v>103</v>
      </c>
      <c r="C50" s="41" t="s">
        <v>101</v>
      </c>
      <c r="D50" s="49">
        <v>9.5</v>
      </c>
      <c r="E50" s="23"/>
      <c r="F50" s="26"/>
      <c r="G50" s="50"/>
      <c r="H50" s="25"/>
      <c r="I50" s="52"/>
      <c r="J50" s="25"/>
      <c r="K50" s="23"/>
      <c r="L50" s="25"/>
      <c r="M50" s="23"/>
      <c r="N50" s="52"/>
      <c r="O50" s="25"/>
      <c r="P50" s="12"/>
      <c r="Q50" s="12"/>
    </row>
    <row r="51" spans="1:17" ht="15" customHeight="1">
      <c r="A51" s="39">
        <f t="shared" si="1"/>
        <v>60.599999999999994</v>
      </c>
      <c r="B51" s="40" t="s">
        <v>91</v>
      </c>
      <c r="C51" s="41" t="s">
        <v>102</v>
      </c>
      <c r="D51" s="49">
        <v>3.1</v>
      </c>
      <c r="E51" s="23"/>
      <c r="F51" s="11"/>
      <c r="G51" s="50"/>
      <c r="H51" s="25"/>
      <c r="I51" s="52"/>
      <c r="J51" s="25"/>
      <c r="K51" s="23"/>
      <c r="L51" s="25"/>
      <c r="M51" s="23"/>
      <c r="N51" s="52"/>
      <c r="O51" s="25"/>
      <c r="P51" s="12"/>
      <c r="Q51" s="12"/>
    </row>
    <row r="52" spans="1:17" ht="18">
      <c r="A52" s="39">
        <f t="shared" si="1"/>
        <v>63.699999999999996</v>
      </c>
      <c r="B52" s="40" t="s">
        <v>91</v>
      </c>
      <c r="C52" s="41" t="s">
        <v>20</v>
      </c>
      <c r="D52" s="49">
        <v>0.4</v>
      </c>
      <c r="E52" s="23"/>
      <c r="F52" s="26"/>
      <c r="G52" s="50"/>
      <c r="H52" s="25"/>
      <c r="I52" s="52"/>
      <c r="J52" s="25"/>
      <c r="K52" s="23"/>
      <c r="L52" s="25"/>
      <c r="M52" s="23"/>
      <c r="N52" s="52"/>
      <c r="O52" s="25"/>
      <c r="P52" s="12"/>
      <c r="Q52" s="12"/>
    </row>
    <row r="53" spans="1:17" s="5" customFormat="1" ht="12.75" customHeight="1">
      <c r="A53" s="39">
        <f t="shared" si="1"/>
        <v>64.099999999999994</v>
      </c>
      <c r="B53" s="40" t="s">
        <v>90</v>
      </c>
      <c r="C53" s="41" t="s">
        <v>106</v>
      </c>
      <c r="D53" s="49">
        <v>0.3</v>
      </c>
      <c r="F53" s="27"/>
      <c r="G53" s="50"/>
      <c r="H53" s="25"/>
      <c r="I53" s="52"/>
      <c r="J53" s="25"/>
      <c r="L53" s="25"/>
      <c r="N53" s="52"/>
      <c r="O53" s="25"/>
      <c r="P53" s="12"/>
      <c r="Q53" s="12"/>
    </row>
    <row r="54" spans="1:17" s="5" customFormat="1" ht="13.5" customHeight="1">
      <c r="A54" s="39">
        <f t="shared" si="1"/>
        <v>64.399999999999991</v>
      </c>
      <c r="B54" s="40" t="s">
        <v>91</v>
      </c>
      <c r="C54" s="41" t="s">
        <v>19</v>
      </c>
      <c r="D54" s="49">
        <v>1</v>
      </c>
      <c r="F54" s="27"/>
      <c r="G54" s="50"/>
      <c r="H54" s="25"/>
      <c r="I54" s="52"/>
      <c r="J54" s="25"/>
      <c r="L54" s="25"/>
      <c r="N54" s="52"/>
      <c r="O54" s="25"/>
      <c r="P54" s="12"/>
      <c r="Q54" s="12"/>
    </row>
    <row r="55" spans="1:17" s="5" customFormat="1" ht="13.5" customHeight="1">
      <c r="A55" s="39">
        <f t="shared" si="1"/>
        <v>65.399999999999991</v>
      </c>
      <c r="B55" s="40" t="s">
        <v>91</v>
      </c>
      <c r="C55" s="41" t="s">
        <v>21</v>
      </c>
      <c r="D55" s="49">
        <v>0.6</v>
      </c>
      <c r="F55" s="27"/>
      <c r="G55" s="50"/>
      <c r="H55" s="25"/>
      <c r="I55" s="52"/>
      <c r="J55" s="25"/>
      <c r="L55" s="25"/>
      <c r="N55" s="52"/>
      <c r="O55" s="25"/>
      <c r="P55" s="12"/>
      <c r="Q55" s="12"/>
    </row>
    <row r="56" spans="1:17" s="5" customFormat="1" ht="13.5" customHeight="1">
      <c r="A56" s="39">
        <f t="shared" si="1"/>
        <v>65.999999999999986</v>
      </c>
      <c r="B56" s="40" t="s">
        <v>8</v>
      </c>
      <c r="C56" s="41" t="s">
        <v>49</v>
      </c>
      <c r="D56" s="49">
        <v>0.7</v>
      </c>
      <c r="F56" s="27"/>
      <c r="G56" s="50"/>
      <c r="H56" s="25"/>
      <c r="I56" s="52"/>
      <c r="J56" s="25"/>
      <c r="L56" s="25"/>
      <c r="N56" s="52"/>
      <c r="O56" s="25"/>
      <c r="P56" s="12"/>
      <c r="Q56" s="12"/>
    </row>
    <row r="57" spans="1:17" s="5" customFormat="1" ht="13.5" customHeight="1">
      <c r="A57" s="39">
        <f t="shared" si="1"/>
        <v>66.699999999999989</v>
      </c>
      <c r="B57" s="40" t="s">
        <v>8</v>
      </c>
      <c r="C57" s="41" t="s">
        <v>50</v>
      </c>
      <c r="D57" s="49">
        <v>0.1</v>
      </c>
      <c r="F57" s="27"/>
      <c r="G57" s="50"/>
      <c r="H57" s="25"/>
      <c r="I57" s="52"/>
      <c r="J57" s="25"/>
      <c r="L57" s="25"/>
      <c r="N57" s="52"/>
      <c r="O57" s="25"/>
      <c r="P57" s="12"/>
      <c r="Q57" s="12"/>
    </row>
    <row r="58" spans="1:17" ht="18">
      <c r="A58" s="39">
        <f t="shared" si="1"/>
        <v>66.799999999999983</v>
      </c>
      <c r="B58" s="40" t="s">
        <v>91</v>
      </c>
      <c r="C58" s="41" t="s">
        <v>22</v>
      </c>
      <c r="D58" s="49">
        <v>0.1</v>
      </c>
      <c r="E58" s="23"/>
      <c r="F58" s="11"/>
      <c r="G58" s="50"/>
      <c r="H58" s="25"/>
      <c r="I58" s="52"/>
      <c r="J58" s="25"/>
      <c r="K58" s="23"/>
      <c r="L58" s="25"/>
      <c r="M58" s="23"/>
      <c r="N58" s="52"/>
      <c r="O58" s="25"/>
      <c r="P58" s="12"/>
      <c r="Q58" s="12"/>
    </row>
    <row r="59" spans="1:17" ht="18">
      <c r="A59" s="39">
        <f t="shared" si="1"/>
        <v>66.899999999999977</v>
      </c>
      <c r="B59" s="40" t="s">
        <v>90</v>
      </c>
      <c r="C59" s="41" t="s">
        <v>108</v>
      </c>
      <c r="D59" s="49">
        <v>2</v>
      </c>
      <c r="E59" s="23"/>
      <c r="F59" s="11"/>
      <c r="G59" s="50"/>
      <c r="H59" s="25"/>
      <c r="I59" s="52"/>
      <c r="J59" s="25"/>
      <c r="K59" s="23"/>
      <c r="L59" s="25"/>
      <c r="M59" s="23"/>
      <c r="N59" s="52"/>
      <c r="O59" s="25"/>
      <c r="P59" s="12"/>
      <c r="Q59" s="12"/>
    </row>
    <row r="60" spans="1:17" ht="30" customHeight="1">
      <c r="A60" s="39">
        <f t="shared" si="1"/>
        <v>68.899999999999977</v>
      </c>
      <c r="B60" s="40" t="s">
        <v>8</v>
      </c>
      <c r="C60" s="42" t="s">
        <v>135</v>
      </c>
      <c r="D60" s="49">
        <v>0.3</v>
      </c>
      <c r="E60" s="23"/>
      <c r="F60" s="9"/>
      <c r="G60" s="50"/>
      <c r="H60" s="25"/>
      <c r="I60" s="52"/>
      <c r="J60" s="25"/>
      <c r="K60" s="23"/>
      <c r="L60" s="25"/>
      <c r="M60" s="23"/>
      <c r="N60" s="52"/>
      <c r="O60" s="25"/>
      <c r="P60" s="12"/>
      <c r="Q60" s="12"/>
    </row>
    <row r="61" spans="1:17" ht="18">
      <c r="A61" s="39">
        <f t="shared" si="1"/>
        <v>69.199999999999974</v>
      </c>
      <c r="B61" s="40" t="s">
        <v>90</v>
      </c>
      <c r="C61" s="41" t="s">
        <v>75</v>
      </c>
      <c r="D61" s="49">
        <v>0.1</v>
      </c>
      <c r="E61" s="23"/>
      <c r="F61" s="9"/>
      <c r="G61" s="50"/>
      <c r="H61" s="25"/>
      <c r="I61" s="52"/>
      <c r="J61" s="25"/>
      <c r="K61" s="23"/>
      <c r="L61" s="25"/>
      <c r="M61" s="23"/>
      <c r="N61" s="52"/>
      <c r="O61" s="25"/>
      <c r="P61" s="12"/>
      <c r="Q61" s="12"/>
    </row>
    <row r="62" spans="1:17" ht="18">
      <c r="A62" s="39">
        <f t="shared" si="1"/>
        <v>69.299999999999969</v>
      </c>
      <c r="B62" s="40" t="s">
        <v>91</v>
      </c>
      <c r="C62" s="41" t="s">
        <v>23</v>
      </c>
      <c r="D62" s="49">
        <v>0.6</v>
      </c>
      <c r="E62" s="23"/>
      <c r="F62" s="9"/>
      <c r="G62" s="50"/>
      <c r="H62" s="25"/>
      <c r="I62" s="52"/>
      <c r="J62" s="25"/>
      <c r="K62" s="23"/>
      <c r="L62" s="25"/>
      <c r="M62" s="23"/>
      <c r="N62" s="52"/>
      <c r="O62" s="25"/>
      <c r="P62" s="12"/>
      <c r="Q62" s="12"/>
    </row>
    <row r="63" spans="1:17" ht="18">
      <c r="A63" s="39">
        <f t="shared" si="1"/>
        <v>69.899999999999963</v>
      </c>
      <c r="B63" s="40" t="s">
        <v>90</v>
      </c>
      <c r="C63" s="41" t="s">
        <v>134</v>
      </c>
      <c r="D63" s="49">
        <v>0.1</v>
      </c>
      <c r="E63" s="23"/>
      <c r="F63" s="11"/>
      <c r="G63" s="50"/>
      <c r="H63" s="25"/>
      <c r="I63" s="52"/>
      <c r="J63" s="25"/>
      <c r="K63" s="23"/>
      <c r="L63" s="25"/>
      <c r="M63" s="23"/>
      <c r="N63" s="52"/>
      <c r="O63" s="25"/>
      <c r="P63" s="12"/>
      <c r="Q63" s="12"/>
    </row>
    <row r="64" spans="1:17" ht="18">
      <c r="A64" s="39">
        <f t="shared" si="1"/>
        <v>69.999999999999957</v>
      </c>
      <c r="B64" s="40" t="s">
        <v>91</v>
      </c>
      <c r="C64" s="41" t="s">
        <v>109</v>
      </c>
      <c r="D64" s="49">
        <v>0.4</v>
      </c>
      <c r="E64" s="23"/>
      <c r="F64" s="11"/>
      <c r="G64" s="50"/>
      <c r="H64" s="25"/>
      <c r="I64" s="52"/>
      <c r="J64" s="25"/>
      <c r="K64" s="23"/>
      <c r="L64" s="25"/>
      <c r="M64" s="23"/>
      <c r="N64" s="52"/>
      <c r="O64" s="25"/>
      <c r="P64" s="12"/>
      <c r="Q64" s="12"/>
    </row>
    <row r="65" spans="1:17" ht="18">
      <c r="A65" s="39">
        <f t="shared" si="1"/>
        <v>70.399999999999963</v>
      </c>
      <c r="B65" s="40" t="s">
        <v>8</v>
      </c>
      <c r="C65" s="41" t="s">
        <v>51</v>
      </c>
      <c r="D65" s="49">
        <v>0.5</v>
      </c>
      <c r="E65" s="23"/>
      <c r="F65" s="11"/>
      <c r="G65" s="50"/>
      <c r="H65" s="25"/>
      <c r="I65" s="52"/>
      <c r="J65" s="25"/>
      <c r="K65" s="23"/>
      <c r="L65" s="25"/>
      <c r="M65" s="23"/>
      <c r="N65" s="52"/>
      <c r="O65" s="25"/>
      <c r="P65" s="12"/>
      <c r="Q65" s="12"/>
    </row>
    <row r="66" spans="1:17" ht="18">
      <c r="A66" s="39">
        <f t="shared" si="1"/>
        <v>70.899999999999963</v>
      </c>
      <c r="B66" s="40" t="s">
        <v>91</v>
      </c>
      <c r="C66" s="41" t="s">
        <v>110</v>
      </c>
      <c r="D66" s="49">
        <v>0</v>
      </c>
      <c r="E66" s="23"/>
      <c r="F66" s="11"/>
      <c r="G66" s="50"/>
      <c r="H66" s="25"/>
      <c r="I66" s="52"/>
      <c r="J66" s="25"/>
      <c r="K66" s="23"/>
      <c r="L66" s="25"/>
      <c r="M66" s="23"/>
      <c r="N66" s="52"/>
      <c r="O66" s="25"/>
      <c r="P66" s="12"/>
      <c r="Q66" s="12"/>
    </row>
    <row r="67" spans="1:17" ht="18">
      <c r="A67" s="39">
        <f t="shared" si="1"/>
        <v>70.899999999999963</v>
      </c>
      <c r="B67" s="40" t="s">
        <v>91</v>
      </c>
      <c r="C67" s="41" t="s">
        <v>111</v>
      </c>
      <c r="D67" s="49">
        <v>0.3</v>
      </c>
      <c r="E67" s="23"/>
      <c r="F67" s="11"/>
      <c r="G67" s="50"/>
      <c r="H67" s="25"/>
      <c r="I67" s="52"/>
      <c r="J67" s="25"/>
      <c r="K67" s="23"/>
      <c r="L67" s="25"/>
      <c r="M67" s="23"/>
      <c r="N67" s="52"/>
      <c r="O67" s="25"/>
      <c r="P67" s="12"/>
      <c r="Q67" s="12"/>
    </row>
    <row r="68" spans="1:17" ht="18">
      <c r="A68" s="39">
        <f t="shared" si="1"/>
        <v>71.19999999999996</v>
      </c>
      <c r="B68" s="40" t="s">
        <v>8</v>
      </c>
      <c r="C68" s="41" t="s">
        <v>52</v>
      </c>
      <c r="D68" s="49">
        <v>0.2</v>
      </c>
      <c r="E68" s="23"/>
      <c r="F68" s="11"/>
      <c r="G68" s="50"/>
      <c r="H68" s="25"/>
      <c r="I68" s="52"/>
      <c r="J68" s="25"/>
      <c r="K68" s="23"/>
      <c r="L68" s="25"/>
      <c r="M68" s="23"/>
      <c r="N68" s="52"/>
      <c r="O68" s="25"/>
      <c r="P68" s="12"/>
      <c r="Q68" s="12"/>
    </row>
    <row r="69" spans="1:17" ht="18">
      <c r="A69" s="39">
        <f t="shared" si="1"/>
        <v>71.399999999999963</v>
      </c>
      <c r="B69" s="40" t="s">
        <v>90</v>
      </c>
      <c r="C69" s="41" t="s">
        <v>76</v>
      </c>
      <c r="D69" s="49">
        <v>3.1</v>
      </c>
      <c r="E69" s="23"/>
      <c r="F69" s="11"/>
      <c r="G69" s="50"/>
      <c r="H69" s="25"/>
      <c r="I69" s="52"/>
      <c r="J69" s="25"/>
      <c r="K69" s="23"/>
      <c r="L69" s="25"/>
      <c r="M69" s="23"/>
      <c r="N69" s="52"/>
      <c r="O69" s="25"/>
      <c r="P69" s="12"/>
      <c r="Q69" s="12"/>
    </row>
    <row r="70" spans="1:17" ht="18">
      <c r="A70" s="39">
        <f t="shared" si="1"/>
        <v>74.499999999999957</v>
      </c>
      <c r="B70" s="40" t="s">
        <v>8</v>
      </c>
      <c r="C70" s="41" t="s">
        <v>136</v>
      </c>
      <c r="D70" s="49">
        <v>0</v>
      </c>
      <c r="E70" s="23"/>
      <c r="F70" s="11"/>
      <c r="G70" s="50"/>
      <c r="H70" s="25"/>
      <c r="I70" s="52"/>
      <c r="J70" s="25"/>
      <c r="K70" s="23"/>
      <c r="L70" s="25"/>
      <c r="M70" s="23"/>
      <c r="N70" s="52"/>
      <c r="O70" s="25"/>
      <c r="P70" s="12"/>
      <c r="Q70" s="12"/>
    </row>
    <row r="71" spans="1:17" ht="18">
      <c r="A71" s="39">
        <f t="shared" si="1"/>
        <v>74.499999999999957</v>
      </c>
      <c r="B71" s="40" t="s">
        <v>90</v>
      </c>
      <c r="C71" s="41" t="s">
        <v>112</v>
      </c>
      <c r="D71" s="49">
        <v>0.2</v>
      </c>
      <c r="E71" s="23"/>
      <c r="F71" s="11"/>
      <c r="G71" s="50"/>
      <c r="H71" s="25"/>
      <c r="I71" s="52"/>
      <c r="J71" s="25"/>
      <c r="K71" s="23"/>
      <c r="L71" s="25"/>
      <c r="M71" s="23"/>
      <c r="N71" s="52"/>
      <c r="O71" s="25"/>
      <c r="P71" s="12"/>
      <c r="Q71" s="12"/>
    </row>
    <row r="72" spans="1:17" ht="18">
      <c r="A72" s="39">
        <f t="shared" si="1"/>
        <v>74.69999999999996</v>
      </c>
      <c r="B72" s="40" t="s">
        <v>90</v>
      </c>
      <c r="C72" s="41" t="s">
        <v>113</v>
      </c>
      <c r="D72" s="49">
        <v>0.1</v>
      </c>
      <c r="E72" s="23"/>
      <c r="F72" s="11"/>
      <c r="G72" s="50"/>
      <c r="H72" s="25"/>
      <c r="I72" s="52"/>
      <c r="J72" s="25"/>
      <c r="K72" s="23"/>
      <c r="L72" s="25"/>
      <c r="M72" s="23"/>
      <c r="N72" s="52"/>
      <c r="O72" s="25"/>
      <c r="P72" s="12"/>
      <c r="Q72" s="12"/>
    </row>
    <row r="73" spans="1:17" ht="18">
      <c r="A73" s="39">
        <f t="shared" si="1"/>
        <v>74.799999999999955</v>
      </c>
      <c r="B73" s="40" t="s">
        <v>91</v>
      </c>
      <c r="C73" s="41" t="s">
        <v>114</v>
      </c>
      <c r="D73" s="49">
        <v>0.3</v>
      </c>
      <c r="E73" s="23"/>
      <c r="F73" s="11"/>
      <c r="G73" s="50"/>
      <c r="H73" s="25"/>
      <c r="I73" s="52"/>
      <c r="J73" s="25"/>
      <c r="K73" s="23"/>
      <c r="L73" s="25"/>
      <c r="M73" s="23"/>
      <c r="N73" s="52"/>
      <c r="O73" s="25"/>
      <c r="P73" s="12"/>
      <c r="Q73" s="12"/>
    </row>
    <row r="74" spans="1:17" ht="18">
      <c r="A74" s="39">
        <f t="shared" si="1"/>
        <v>75.099999999999952</v>
      </c>
      <c r="B74" s="40" t="s">
        <v>91</v>
      </c>
      <c r="C74" s="41" t="s">
        <v>24</v>
      </c>
      <c r="D74" s="49">
        <v>0.8</v>
      </c>
      <c r="E74" s="23"/>
      <c r="F74" s="11"/>
      <c r="G74" s="50"/>
      <c r="H74" s="25"/>
      <c r="I74" s="52"/>
      <c r="J74" s="25"/>
      <c r="K74" s="23"/>
      <c r="L74" s="25"/>
      <c r="M74" s="23"/>
      <c r="N74" s="52"/>
      <c r="O74" s="25"/>
      <c r="P74" s="12"/>
      <c r="Q74" s="12"/>
    </row>
    <row r="75" spans="1:17" ht="18">
      <c r="A75" s="39">
        <f t="shared" si="1"/>
        <v>75.899999999999949</v>
      </c>
      <c r="B75" s="40" t="s">
        <v>91</v>
      </c>
      <c r="C75" s="41" t="s">
        <v>140</v>
      </c>
      <c r="D75" s="49">
        <v>0.4</v>
      </c>
      <c r="E75" s="23"/>
      <c r="F75" s="11"/>
      <c r="G75" s="50"/>
      <c r="H75" s="25"/>
      <c r="I75" s="52"/>
      <c r="J75" s="25"/>
      <c r="K75" s="23"/>
      <c r="L75" s="25"/>
      <c r="M75" s="23"/>
      <c r="N75" s="52"/>
      <c r="O75" s="25"/>
      <c r="P75" s="12"/>
      <c r="Q75" s="12"/>
    </row>
    <row r="76" spans="1:17" ht="18">
      <c r="A76" s="39">
        <f t="shared" si="1"/>
        <v>76.299999999999955</v>
      </c>
      <c r="B76" s="40" t="s">
        <v>8</v>
      </c>
      <c r="C76" s="41" t="s">
        <v>53</v>
      </c>
      <c r="D76" s="49">
        <v>0.6</v>
      </c>
      <c r="E76" s="23"/>
      <c r="F76" s="11"/>
      <c r="G76" s="50"/>
      <c r="H76" s="25"/>
      <c r="I76" s="52"/>
      <c r="J76" s="25"/>
      <c r="K76" s="23"/>
      <c r="L76" s="25"/>
      <c r="M76" s="23"/>
      <c r="N76" s="52"/>
      <c r="O76" s="25"/>
      <c r="P76" s="12"/>
      <c r="Q76" s="12"/>
    </row>
    <row r="77" spans="1:17" ht="18">
      <c r="A77" s="39">
        <f t="shared" si="1"/>
        <v>76.899999999999949</v>
      </c>
      <c r="B77" s="40" t="s">
        <v>91</v>
      </c>
      <c r="C77" s="41" t="s">
        <v>25</v>
      </c>
      <c r="D77" s="49">
        <v>0.7</v>
      </c>
      <c r="E77" s="23"/>
      <c r="F77" s="11"/>
      <c r="G77" s="50"/>
      <c r="H77" s="25"/>
      <c r="I77" s="52"/>
      <c r="J77" s="25"/>
      <c r="K77" s="23"/>
      <c r="L77" s="25"/>
      <c r="M77" s="23"/>
      <c r="N77" s="52"/>
      <c r="O77" s="25"/>
      <c r="P77" s="12"/>
      <c r="Q77" s="12"/>
    </row>
    <row r="78" spans="1:17" ht="18">
      <c r="A78" s="39">
        <f t="shared" si="1"/>
        <v>77.599999999999952</v>
      </c>
      <c r="B78" s="40" t="s">
        <v>8</v>
      </c>
      <c r="C78" s="41" t="s">
        <v>26</v>
      </c>
      <c r="D78" s="49">
        <v>0.1</v>
      </c>
      <c r="E78" s="23"/>
      <c r="F78" s="11"/>
      <c r="G78" s="50"/>
      <c r="H78" s="25"/>
      <c r="I78" s="52"/>
      <c r="J78" s="25"/>
      <c r="K78" s="23"/>
      <c r="L78" s="25"/>
      <c r="M78" s="23"/>
      <c r="N78" s="52"/>
      <c r="O78" s="25"/>
      <c r="P78" s="12"/>
      <c r="Q78" s="12"/>
    </row>
    <row r="79" spans="1:17" ht="18">
      <c r="A79" s="39">
        <f t="shared" si="1"/>
        <v>77.699999999999946</v>
      </c>
      <c r="B79" s="40" t="s">
        <v>91</v>
      </c>
      <c r="C79" s="41" t="s">
        <v>115</v>
      </c>
      <c r="D79" s="49">
        <v>0.1</v>
      </c>
      <c r="E79" s="23"/>
      <c r="F79" s="11"/>
      <c r="G79" s="50"/>
      <c r="H79" s="25"/>
      <c r="I79" s="52"/>
      <c r="J79" s="25"/>
      <c r="K79" s="23"/>
      <c r="L79" s="25"/>
      <c r="M79" s="23"/>
      <c r="N79" s="52"/>
      <c r="O79" s="25"/>
      <c r="P79" s="12"/>
      <c r="Q79" s="12"/>
    </row>
    <row r="80" spans="1:17" ht="15" customHeight="1">
      <c r="A80" s="39">
        <f t="shared" si="1"/>
        <v>77.79999999999994</v>
      </c>
      <c r="B80" s="40" t="s">
        <v>91</v>
      </c>
      <c r="C80" s="41" t="s">
        <v>27</v>
      </c>
      <c r="D80" s="49">
        <v>7.3</v>
      </c>
      <c r="E80" s="23"/>
      <c r="F80" s="9"/>
      <c r="G80" s="50"/>
      <c r="H80" s="25"/>
      <c r="I80" s="52"/>
      <c r="J80" s="25"/>
      <c r="K80" s="23"/>
      <c r="L80" s="25"/>
      <c r="M80" s="23"/>
      <c r="N80" s="23"/>
      <c r="O80" s="23"/>
    </row>
    <row r="81" spans="1:15" ht="18">
      <c r="A81" s="39">
        <f t="shared" si="1"/>
        <v>85.099999999999937</v>
      </c>
      <c r="B81" s="40" t="s">
        <v>8</v>
      </c>
      <c r="C81" s="41" t="s">
        <v>144</v>
      </c>
      <c r="D81" s="49">
        <v>1</v>
      </c>
      <c r="E81" s="23"/>
      <c r="F81" s="28"/>
      <c r="G81" s="50"/>
      <c r="H81" s="25"/>
      <c r="I81" s="52"/>
      <c r="J81" s="25"/>
      <c r="K81" s="23"/>
      <c r="L81" s="25"/>
      <c r="M81" s="23"/>
      <c r="N81" s="23"/>
      <c r="O81" s="23"/>
    </row>
    <row r="82" spans="1:15" ht="18">
      <c r="A82" s="15"/>
      <c r="B82" s="64"/>
      <c r="C82" s="65"/>
      <c r="D82" s="66"/>
      <c r="E82" s="23"/>
      <c r="F82" s="9"/>
      <c r="G82" s="23"/>
      <c r="H82" s="25"/>
      <c r="I82" s="52"/>
      <c r="J82" s="25"/>
      <c r="K82" s="23"/>
      <c r="L82" s="25"/>
      <c r="M82" s="23"/>
      <c r="N82" s="23"/>
      <c r="O82" s="23"/>
    </row>
    <row r="83" spans="1:15" ht="22.5">
      <c r="A83" s="69">
        <f>A81+D81</f>
        <v>86.099999999999937</v>
      </c>
      <c r="B83" s="70"/>
      <c r="C83" s="34" t="s">
        <v>40</v>
      </c>
      <c r="D83" s="48"/>
      <c r="E83" s="23"/>
      <c r="F83" s="9"/>
      <c r="G83" s="23"/>
      <c r="H83" s="23"/>
      <c r="I83" s="52"/>
      <c r="J83" s="23"/>
      <c r="K83" s="23"/>
      <c r="L83" s="23"/>
      <c r="M83" s="23"/>
      <c r="N83" s="23"/>
      <c r="O83" s="23"/>
    </row>
    <row r="84" spans="1:15" ht="18">
      <c r="A84" s="39">
        <f>A83</f>
        <v>86.099999999999937</v>
      </c>
      <c r="B84" s="40" t="s">
        <v>91</v>
      </c>
      <c r="C84" s="46" t="s">
        <v>145</v>
      </c>
      <c r="D84" s="18">
        <v>0.2</v>
      </c>
      <c r="E84" s="23"/>
      <c r="F84" s="9"/>
      <c r="G84" s="45"/>
      <c r="H84" s="23"/>
      <c r="I84" s="52"/>
      <c r="J84" s="23"/>
      <c r="K84" s="23"/>
      <c r="L84" s="23"/>
      <c r="M84" s="23"/>
      <c r="N84" s="23"/>
      <c r="O84" s="23"/>
    </row>
    <row r="85" spans="1:15" ht="18">
      <c r="A85" s="43">
        <f>A84+D84</f>
        <v>86.29999999999994</v>
      </c>
      <c r="B85" s="16" t="s">
        <v>8</v>
      </c>
      <c r="C85" s="35" t="s">
        <v>146</v>
      </c>
      <c r="D85" s="18">
        <v>0.3</v>
      </c>
      <c r="E85" s="23"/>
      <c r="F85" s="9"/>
      <c r="G85" s="45"/>
      <c r="H85" s="23"/>
      <c r="I85" s="52"/>
      <c r="J85" s="23"/>
      <c r="K85" s="23"/>
      <c r="L85" s="23"/>
      <c r="M85" s="23"/>
      <c r="N85" s="23"/>
      <c r="O85" s="23"/>
    </row>
    <row r="86" spans="1:15" ht="18">
      <c r="A86" s="43">
        <f>A85+D85</f>
        <v>86.599999999999937</v>
      </c>
      <c r="B86" s="38" t="s">
        <v>8</v>
      </c>
      <c r="C86" s="31" t="s">
        <v>54</v>
      </c>
      <c r="D86" s="43">
        <v>1.8</v>
      </c>
      <c r="E86" s="23"/>
      <c r="F86" s="9"/>
      <c r="G86" s="50"/>
      <c r="H86" s="23"/>
      <c r="I86" s="52"/>
      <c r="J86" s="23"/>
      <c r="K86" s="23"/>
      <c r="L86" s="23"/>
      <c r="M86" s="23"/>
      <c r="N86" s="23"/>
      <c r="O86" s="23"/>
    </row>
    <row r="87" spans="1:15" ht="18">
      <c r="A87" s="43">
        <f>A86+D86</f>
        <v>88.399999999999935</v>
      </c>
      <c r="B87" s="38" t="s">
        <v>8</v>
      </c>
      <c r="C87" s="31" t="s">
        <v>55</v>
      </c>
      <c r="D87" s="43">
        <v>0.4</v>
      </c>
      <c r="E87" s="23"/>
      <c r="F87" s="9"/>
      <c r="G87" s="50"/>
      <c r="H87" s="23"/>
      <c r="I87" s="52"/>
      <c r="J87" s="23"/>
      <c r="K87" s="23"/>
      <c r="L87" s="23"/>
      <c r="M87" s="23"/>
      <c r="N87" s="23"/>
      <c r="O87" s="23"/>
    </row>
    <row r="88" spans="1:15" ht="18">
      <c r="A88" s="43">
        <f t="shared" ref="A88:A109" si="2">A87+D87</f>
        <v>88.79999999999994</v>
      </c>
      <c r="B88" s="38" t="s">
        <v>8</v>
      </c>
      <c r="C88" s="31" t="s">
        <v>28</v>
      </c>
      <c r="D88" s="43">
        <v>4.0999999999999996</v>
      </c>
      <c r="E88" s="23"/>
      <c r="F88" s="9"/>
      <c r="G88" s="50"/>
      <c r="H88" s="23"/>
      <c r="I88" s="52"/>
      <c r="J88" s="23"/>
      <c r="K88" s="23"/>
      <c r="L88" s="23"/>
      <c r="M88" s="23"/>
      <c r="N88" s="23"/>
      <c r="O88" s="23"/>
    </row>
    <row r="89" spans="1:15" ht="18">
      <c r="A89" s="43">
        <f t="shared" si="2"/>
        <v>92.899999999999935</v>
      </c>
      <c r="B89" s="38" t="s">
        <v>90</v>
      </c>
      <c r="C89" s="31" t="s">
        <v>77</v>
      </c>
      <c r="D89" s="43">
        <v>0.7</v>
      </c>
      <c r="E89" s="23"/>
      <c r="F89" s="9"/>
      <c r="G89" s="50"/>
      <c r="H89" s="23"/>
      <c r="I89" s="52"/>
      <c r="J89" s="23"/>
      <c r="K89" s="23"/>
      <c r="L89" s="23"/>
      <c r="M89" s="23"/>
      <c r="N89" s="23"/>
      <c r="O89" s="23"/>
    </row>
    <row r="90" spans="1:15" ht="18">
      <c r="A90" s="43">
        <f t="shared" si="2"/>
        <v>93.599999999999937</v>
      </c>
      <c r="B90" s="38" t="s">
        <v>91</v>
      </c>
      <c r="C90" s="31" t="s">
        <v>29</v>
      </c>
      <c r="D90" s="43">
        <v>1.2</v>
      </c>
      <c r="E90" s="23"/>
      <c r="F90" s="9"/>
      <c r="G90" s="50"/>
      <c r="H90" s="23"/>
      <c r="I90" s="52"/>
      <c r="J90" s="23"/>
      <c r="K90" s="23"/>
      <c r="L90" s="23"/>
      <c r="M90" s="23"/>
      <c r="N90" s="23"/>
      <c r="O90" s="23"/>
    </row>
    <row r="91" spans="1:15" ht="18">
      <c r="A91" s="43">
        <f t="shared" si="2"/>
        <v>94.79999999999994</v>
      </c>
      <c r="B91" s="38" t="s">
        <v>91</v>
      </c>
      <c r="C91" s="31" t="s">
        <v>30</v>
      </c>
      <c r="D91" s="43">
        <v>0.5</v>
      </c>
      <c r="E91" s="23"/>
      <c r="F91" s="9"/>
      <c r="G91" s="50"/>
      <c r="H91" s="23"/>
      <c r="I91" s="52"/>
      <c r="J91" s="23"/>
      <c r="K91" s="23"/>
      <c r="L91" s="23"/>
      <c r="M91" s="23"/>
      <c r="N91" s="23"/>
      <c r="O91" s="23"/>
    </row>
    <row r="92" spans="1:15" ht="18">
      <c r="A92" s="43">
        <f t="shared" si="2"/>
        <v>95.29999999999994</v>
      </c>
      <c r="B92" s="38" t="s">
        <v>8</v>
      </c>
      <c r="C92" s="31" t="s">
        <v>160</v>
      </c>
      <c r="D92" s="43">
        <v>4.2</v>
      </c>
      <c r="E92" s="23"/>
      <c r="F92" s="9"/>
      <c r="G92" s="50"/>
      <c r="H92" s="23"/>
      <c r="I92" s="52"/>
      <c r="J92" s="23"/>
      <c r="K92" s="23"/>
      <c r="L92" s="23"/>
      <c r="M92" s="23"/>
      <c r="N92" s="23"/>
      <c r="O92" s="23"/>
    </row>
    <row r="93" spans="1:15" ht="18">
      <c r="A93" s="43">
        <f t="shared" si="2"/>
        <v>99.499999999999943</v>
      </c>
      <c r="B93" s="38" t="s">
        <v>90</v>
      </c>
      <c r="C93" s="31" t="s">
        <v>159</v>
      </c>
      <c r="D93" s="43">
        <v>1.3</v>
      </c>
      <c r="E93" s="23"/>
      <c r="F93" s="9"/>
      <c r="G93" s="50"/>
      <c r="H93" s="23"/>
      <c r="I93" s="52"/>
      <c r="J93" s="23"/>
      <c r="K93" s="23"/>
      <c r="L93" s="23"/>
      <c r="M93" s="23"/>
      <c r="N93" s="23"/>
      <c r="O93" s="23"/>
    </row>
    <row r="94" spans="1:15" ht="18">
      <c r="A94" s="43">
        <f t="shared" si="2"/>
        <v>100.79999999999994</v>
      </c>
      <c r="B94" s="38" t="s">
        <v>8</v>
      </c>
      <c r="C94" s="31" t="s">
        <v>31</v>
      </c>
      <c r="D94" s="43">
        <v>4</v>
      </c>
      <c r="E94" s="23"/>
      <c r="F94" s="9"/>
      <c r="G94" s="50"/>
      <c r="H94" s="23"/>
      <c r="I94" s="52"/>
      <c r="J94" s="23"/>
      <c r="K94" s="23"/>
      <c r="L94" s="23"/>
      <c r="M94" s="23"/>
      <c r="N94" s="23"/>
      <c r="O94" s="23"/>
    </row>
    <row r="95" spans="1:15" ht="18">
      <c r="A95" s="43">
        <f t="shared" si="2"/>
        <v>104.79999999999994</v>
      </c>
      <c r="B95" s="38" t="s">
        <v>91</v>
      </c>
      <c r="C95" s="31" t="s">
        <v>32</v>
      </c>
      <c r="D95" s="43">
        <v>0.7</v>
      </c>
      <c r="E95" s="23"/>
      <c r="F95" s="9"/>
      <c r="G95" s="50"/>
      <c r="H95" s="23"/>
      <c r="I95" s="52"/>
      <c r="J95" s="23"/>
      <c r="K95" s="23"/>
      <c r="L95" s="23"/>
      <c r="M95" s="23"/>
      <c r="N95" s="23"/>
      <c r="O95" s="23"/>
    </row>
    <row r="96" spans="1:15" ht="18">
      <c r="A96" s="43">
        <f t="shared" si="2"/>
        <v>105.49999999999994</v>
      </c>
      <c r="B96" s="38" t="s">
        <v>8</v>
      </c>
      <c r="C96" s="31" t="s">
        <v>55</v>
      </c>
      <c r="D96" s="43">
        <v>4.0999999999999996</v>
      </c>
      <c r="E96" s="23"/>
      <c r="F96" s="9"/>
      <c r="G96" s="50"/>
      <c r="H96" s="23"/>
      <c r="I96" s="52"/>
      <c r="J96" s="23"/>
      <c r="K96" s="23"/>
      <c r="L96" s="23"/>
      <c r="M96" s="23"/>
      <c r="N96" s="23"/>
      <c r="O96" s="23"/>
    </row>
    <row r="97" spans="1:15" ht="18">
      <c r="A97" s="43">
        <f t="shared" si="2"/>
        <v>109.59999999999994</v>
      </c>
      <c r="B97" s="38" t="s">
        <v>8</v>
      </c>
      <c r="C97" s="31" t="s">
        <v>56</v>
      </c>
      <c r="D97" s="43">
        <v>2.1</v>
      </c>
      <c r="E97" s="23"/>
      <c r="F97" s="9"/>
      <c r="G97" s="50"/>
      <c r="H97" s="23"/>
      <c r="I97" s="52"/>
      <c r="J97" s="23"/>
      <c r="K97" s="23"/>
      <c r="L97" s="25"/>
      <c r="M97" s="23"/>
      <c r="N97" s="23"/>
      <c r="O97" s="23"/>
    </row>
    <row r="98" spans="1:15" ht="18">
      <c r="A98" s="43">
        <f t="shared" si="2"/>
        <v>111.69999999999993</v>
      </c>
      <c r="B98" s="38" t="s">
        <v>91</v>
      </c>
      <c r="C98" s="31" t="s">
        <v>116</v>
      </c>
      <c r="D98" s="43">
        <v>5.7</v>
      </c>
      <c r="E98" s="23"/>
      <c r="F98" s="9"/>
      <c r="G98" s="50"/>
      <c r="H98" s="23"/>
      <c r="I98" s="52"/>
      <c r="J98" s="23"/>
      <c r="K98" s="23"/>
      <c r="L98" s="25"/>
      <c r="M98" s="23"/>
      <c r="N98" s="23"/>
      <c r="O98" s="23"/>
    </row>
    <row r="99" spans="1:15" ht="18">
      <c r="A99" s="43">
        <f t="shared" si="2"/>
        <v>117.39999999999993</v>
      </c>
      <c r="B99" s="38" t="s">
        <v>90</v>
      </c>
      <c r="C99" s="31" t="s">
        <v>78</v>
      </c>
      <c r="D99" s="43">
        <v>3.3</v>
      </c>
      <c r="E99" s="23"/>
      <c r="F99" s="9"/>
      <c r="G99" s="50"/>
      <c r="H99" s="23"/>
      <c r="I99" s="52"/>
      <c r="J99" s="23"/>
      <c r="K99" s="23"/>
      <c r="L99" s="25"/>
      <c r="M99" s="23"/>
      <c r="N99" s="23"/>
      <c r="O99" s="23"/>
    </row>
    <row r="100" spans="1:15" ht="18">
      <c r="A100" s="43">
        <f t="shared" si="2"/>
        <v>120.69999999999993</v>
      </c>
      <c r="B100" s="38" t="s">
        <v>8</v>
      </c>
      <c r="C100" s="31" t="s">
        <v>137</v>
      </c>
      <c r="D100" s="43">
        <v>3</v>
      </c>
      <c r="E100" s="23"/>
      <c r="F100" s="9"/>
      <c r="G100" s="50"/>
      <c r="H100" s="23"/>
      <c r="I100" s="52"/>
      <c r="J100" s="23"/>
      <c r="K100" s="23"/>
      <c r="L100" s="25"/>
      <c r="M100" s="23"/>
      <c r="N100" s="23"/>
      <c r="O100" s="23"/>
    </row>
    <row r="101" spans="1:15" ht="18">
      <c r="A101" s="43">
        <f t="shared" si="2"/>
        <v>123.69999999999993</v>
      </c>
      <c r="B101" s="38" t="s">
        <v>8</v>
      </c>
      <c r="C101" s="31" t="s">
        <v>57</v>
      </c>
      <c r="D101" s="43">
        <v>0</v>
      </c>
      <c r="E101" s="23"/>
      <c r="F101" s="9"/>
      <c r="G101" s="50"/>
      <c r="H101" s="23"/>
      <c r="I101" s="52"/>
      <c r="J101" s="23"/>
      <c r="K101" s="23"/>
      <c r="L101" s="25"/>
      <c r="M101" s="23"/>
      <c r="N101" s="23"/>
      <c r="O101" s="23"/>
    </row>
    <row r="102" spans="1:15" ht="18">
      <c r="A102" s="43">
        <f t="shared" si="2"/>
        <v>123.69999999999993</v>
      </c>
      <c r="B102" s="38" t="s">
        <v>90</v>
      </c>
      <c r="C102" s="31" t="s">
        <v>117</v>
      </c>
      <c r="D102" s="43">
        <v>0.4</v>
      </c>
      <c r="E102" s="23"/>
      <c r="F102" s="9"/>
      <c r="G102" s="50"/>
      <c r="H102" s="23"/>
      <c r="I102" s="52"/>
      <c r="J102" s="23"/>
      <c r="K102" s="23"/>
      <c r="L102" s="25"/>
      <c r="M102" s="23"/>
      <c r="N102" s="23"/>
      <c r="O102" s="23"/>
    </row>
    <row r="103" spans="1:15" ht="18">
      <c r="A103" s="43">
        <f t="shared" si="2"/>
        <v>124.09999999999994</v>
      </c>
      <c r="B103" s="38" t="s">
        <v>91</v>
      </c>
      <c r="C103" s="31" t="s">
        <v>118</v>
      </c>
      <c r="D103" s="43">
        <v>0.4</v>
      </c>
      <c r="E103" s="23"/>
      <c r="F103" s="9"/>
      <c r="G103" s="50"/>
      <c r="H103" s="23"/>
      <c r="I103" s="52"/>
      <c r="J103" s="23"/>
      <c r="K103" s="23"/>
      <c r="L103" s="25"/>
      <c r="M103" s="23"/>
      <c r="N103" s="23"/>
      <c r="O103" s="23"/>
    </row>
    <row r="104" spans="1:15" ht="15" customHeight="1">
      <c r="A104" s="43">
        <f t="shared" si="2"/>
        <v>124.49999999999994</v>
      </c>
      <c r="B104" s="38" t="s">
        <v>90</v>
      </c>
      <c r="C104" s="31" t="s">
        <v>119</v>
      </c>
      <c r="D104" s="43">
        <v>1.1000000000000001</v>
      </c>
      <c r="E104" s="23"/>
      <c r="F104" s="9"/>
      <c r="G104" s="50"/>
      <c r="H104" s="23"/>
      <c r="I104" s="52"/>
      <c r="J104" s="23"/>
      <c r="K104" s="23"/>
      <c r="L104" s="25"/>
      <c r="M104" s="23"/>
      <c r="N104" s="23"/>
      <c r="O104" s="23"/>
    </row>
    <row r="105" spans="1:15" ht="18">
      <c r="A105" s="43">
        <f t="shared" si="2"/>
        <v>125.59999999999994</v>
      </c>
      <c r="B105" s="38" t="s">
        <v>8</v>
      </c>
      <c r="C105" s="31" t="s">
        <v>58</v>
      </c>
      <c r="D105" s="43">
        <v>0.2</v>
      </c>
      <c r="E105" s="23"/>
      <c r="F105" s="9"/>
      <c r="G105" s="50"/>
      <c r="H105" s="23"/>
      <c r="I105" s="52"/>
      <c r="J105" s="23"/>
      <c r="K105" s="23"/>
      <c r="L105" s="25"/>
      <c r="M105" s="23"/>
      <c r="N105" s="23"/>
      <c r="O105" s="23"/>
    </row>
    <row r="106" spans="1:15" ht="18">
      <c r="A106" s="43">
        <f t="shared" si="2"/>
        <v>125.79999999999994</v>
      </c>
      <c r="B106" s="38" t="s">
        <v>8</v>
      </c>
      <c r="C106" s="31" t="s">
        <v>59</v>
      </c>
      <c r="D106" s="43">
        <v>2.1</v>
      </c>
      <c r="E106" s="23"/>
      <c r="F106" s="9"/>
      <c r="G106" s="50"/>
      <c r="H106" s="23"/>
      <c r="I106" s="52"/>
      <c r="J106" s="23"/>
      <c r="K106" s="23"/>
      <c r="L106" s="25"/>
      <c r="M106" s="23"/>
      <c r="N106" s="23"/>
      <c r="O106" s="23"/>
    </row>
    <row r="107" spans="1:15" ht="18">
      <c r="A107" s="43">
        <f t="shared" si="2"/>
        <v>127.89999999999993</v>
      </c>
      <c r="B107" s="38" t="s">
        <v>8</v>
      </c>
      <c r="C107" s="31" t="s">
        <v>60</v>
      </c>
      <c r="D107" s="43">
        <v>3.1</v>
      </c>
      <c r="E107" s="23"/>
      <c r="F107" s="9"/>
      <c r="G107" s="50"/>
      <c r="H107" s="23"/>
      <c r="I107" s="52"/>
      <c r="J107" s="23"/>
      <c r="K107" s="23"/>
      <c r="L107" s="25"/>
      <c r="M107" s="23"/>
      <c r="N107" s="23"/>
      <c r="O107" s="23"/>
    </row>
    <row r="108" spans="1:15" ht="18">
      <c r="A108" s="43">
        <f t="shared" si="2"/>
        <v>130.99999999999994</v>
      </c>
      <c r="B108" s="38" t="s">
        <v>90</v>
      </c>
      <c r="C108" s="31" t="s">
        <v>148</v>
      </c>
      <c r="D108" s="43">
        <v>3.8</v>
      </c>
      <c r="E108" s="23"/>
      <c r="F108" s="9"/>
      <c r="G108" s="50"/>
      <c r="H108" s="23"/>
      <c r="I108" s="52"/>
      <c r="J108" s="23"/>
      <c r="K108" s="23"/>
      <c r="L108" s="25"/>
      <c r="M108" s="23"/>
      <c r="N108" s="23"/>
      <c r="O108" s="23"/>
    </row>
    <row r="109" spans="1:15" ht="18">
      <c r="A109" s="43">
        <f t="shared" si="2"/>
        <v>134.79999999999995</v>
      </c>
      <c r="B109" s="38" t="s">
        <v>8</v>
      </c>
      <c r="C109" s="31" t="s">
        <v>161</v>
      </c>
      <c r="D109" s="43">
        <v>8.6999999999999993</v>
      </c>
      <c r="E109" s="23"/>
      <c r="F109" s="9"/>
      <c r="G109" s="50"/>
      <c r="H109" s="23"/>
      <c r="I109" s="52"/>
      <c r="J109" s="23"/>
      <c r="K109" s="23"/>
      <c r="L109" s="25"/>
      <c r="M109" s="23"/>
      <c r="N109" s="23"/>
      <c r="O109" s="23"/>
    </row>
    <row r="110" spans="1:15" ht="18">
      <c r="A110" s="60"/>
      <c r="B110" s="61"/>
      <c r="C110" s="62"/>
      <c r="D110" s="63"/>
      <c r="E110" s="23"/>
      <c r="F110" s="9"/>
      <c r="G110" s="50"/>
      <c r="H110" s="25"/>
      <c r="I110" s="52"/>
      <c r="J110" s="25"/>
      <c r="K110" s="25"/>
      <c r="L110" s="25"/>
      <c r="M110" s="23"/>
      <c r="N110" s="23"/>
      <c r="O110" s="23"/>
    </row>
    <row r="111" spans="1:15" ht="22.5">
      <c r="A111" s="69">
        <f>A109+D109</f>
        <v>143.49999999999994</v>
      </c>
      <c r="B111" s="70"/>
      <c r="C111" s="17" t="s">
        <v>147</v>
      </c>
      <c r="D111" s="6"/>
      <c r="E111" s="23"/>
      <c r="F111" s="9"/>
      <c r="G111" s="50"/>
      <c r="H111" s="25"/>
      <c r="I111" s="52"/>
      <c r="J111" s="25"/>
      <c r="K111" s="25"/>
      <c r="L111" s="25"/>
      <c r="M111" s="23"/>
      <c r="N111" s="23"/>
      <c r="O111" s="23"/>
    </row>
    <row r="112" spans="1:15" ht="18">
      <c r="A112" s="43">
        <f>A111</f>
        <v>143.49999999999994</v>
      </c>
      <c r="B112" s="44" t="s">
        <v>103</v>
      </c>
      <c r="C112" s="51" t="s">
        <v>150</v>
      </c>
      <c r="D112" s="18">
        <v>8.6999999999999993</v>
      </c>
      <c r="E112" s="23"/>
      <c r="F112" s="9"/>
      <c r="G112" s="50"/>
      <c r="H112" s="25"/>
      <c r="I112" s="52"/>
      <c r="J112" s="25"/>
      <c r="K112" s="25"/>
      <c r="L112" s="25"/>
      <c r="M112" s="23"/>
      <c r="N112" s="23"/>
      <c r="O112" s="23"/>
    </row>
    <row r="113" spans="1:15" ht="18">
      <c r="A113" s="43">
        <f>A112+D112</f>
        <v>152.19999999999993</v>
      </c>
      <c r="B113" s="44" t="s">
        <v>91</v>
      </c>
      <c r="C113" s="51" t="s">
        <v>151</v>
      </c>
      <c r="D113" s="18">
        <v>4.0999999999999996</v>
      </c>
      <c r="E113" s="23"/>
      <c r="F113" s="9"/>
      <c r="G113" s="50"/>
      <c r="H113" s="25"/>
      <c r="I113" s="52"/>
      <c r="J113" s="25"/>
      <c r="K113" s="25"/>
      <c r="L113" s="25"/>
      <c r="M113" s="23"/>
      <c r="N113" s="23"/>
      <c r="O113" s="23"/>
    </row>
    <row r="114" spans="1:15" ht="18">
      <c r="A114" s="43">
        <f t="shared" ref="A114:A147" si="3">A113+D113</f>
        <v>156.29999999999993</v>
      </c>
      <c r="B114" s="44" t="s">
        <v>90</v>
      </c>
      <c r="C114" s="51" t="s">
        <v>152</v>
      </c>
      <c r="D114" s="18">
        <v>0.8</v>
      </c>
      <c r="F114" s="9"/>
      <c r="G114" s="23"/>
      <c r="H114" s="25"/>
      <c r="I114" s="52"/>
      <c r="J114" s="25"/>
      <c r="K114" s="25"/>
      <c r="L114" s="25"/>
      <c r="M114" s="23"/>
      <c r="N114" s="23"/>
      <c r="O114" s="23"/>
    </row>
    <row r="115" spans="1:15" ht="18">
      <c r="A115" s="43">
        <f t="shared" si="3"/>
        <v>157.09999999999994</v>
      </c>
      <c r="B115" s="44" t="s">
        <v>8</v>
      </c>
      <c r="C115" s="51" t="s">
        <v>153</v>
      </c>
      <c r="D115" s="18">
        <v>3.4</v>
      </c>
      <c r="F115" s="9"/>
      <c r="G115" s="23"/>
      <c r="H115" s="25"/>
      <c r="I115" s="52"/>
      <c r="J115" s="25"/>
      <c r="K115" s="25"/>
      <c r="L115" s="25"/>
      <c r="M115" s="23"/>
      <c r="N115" s="23"/>
      <c r="O115" s="23"/>
    </row>
    <row r="116" spans="1:15" ht="18">
      <c r="A116" s="43">
        <f t="shared" si="3"/>
        <v>160.49999999999994</v>
      </c>
      <c r="B116" s="44" t="s">
        <v>91</v>
      </c>
      <c r="C116" s="51" t="s">
        <v>149</v>
      </c>
      <c r="D116" s="18">
        <v>0.9</v>
      </c>
      <c r="F116" s="9"/>
      <c r="G116" s="45"/>
      <c r="H116" s="25"/>
      <c r="I116" s="52"/>
      <c r="J116" s="25"/>
      <c r="K116" s="25"/>
      <c r="L116" s="25"/>
      <c r="M116" s="23"/>
      <c r="N116" s="23"/>
      <c r="O116" s="23"/>
    </row>
    <row r="117" spans="1:15" ht="18">
      <c r="A117" s="43">
        <f t="shared" si="3"/>
        <v>161.39999999999995</v>
      </c>
      <c r="B117" s="38" t="s">
        <v>91</v>
      </c>
      <c r="C117" s="15" t="s">
        <v>155</v>
      </c>
      <c r="D117" s="43">
        <v>0.2</v>
      </c>
      <c r="F117" s="9"/>
      <c r="G117" s="50"/>
      <c r="H117" s="25"/>
      <c r="I117" s="52"/>
      <c r="J117" s="25"/>
      <c r="K117" s="25"/>
      <c r="L117" s="25"/>
      <c r="M117" s="23"/>
      <c r="N117" s="23"/>
      <c r="O117" s="23"/>
    </row>
    <row r="118" spans="1:15" ht="18">
      <c r="A118" s="43">
        <f t="shared" si="3"/>
        <v>161.59999999999994</v>
      </c>
      <c r="B118" s="38" t="s">
        <v>8</v>
      </c>
      <c r="C118" s="15" t="s">
        <v>154</v>
      </c>
      <c r="D118" s="43">
        <v>0.3</v>
      </c>
      <c r="F118" s="9"/>
      <c r="G118" s="50"/>
      <c r="H118" s="25"/>
      <c r="I118" s="52"/>
      <c r="J118" s="25"/>
      <c r="K118" s="25"/>
      <c r="L118" s="25"/>
      <c r="M118" s="23"/>
      <c r="N118" s="23"/>
      <c r="O118" s="23"/>
    </row>
    <row r="119" spans="1:15" ht="18">
      <c r="A119" s="43">
        <f t="shared" si="3"/>
        <v>161.89999999999995</v>
      </c>
      <c r="B119" s="38" t="s">
        <v>91</v>
      </c>
      <c r="C119" s="15" t="s">
        <v>120</v>
      </c>
      <c r="D119" s="43">
        <v>2.4</v>
      </c>
      <c r="F119" s="9"/>
      <c r="G119" s="50"/>
      <c r="H119" s="23"/>
      <c r="I119" s="52"/>
      <c r="J119" s="23"/>
      <c r="K119" s="23"/>
      <c r="L119" s="25"/>
      <c r="M119" s="23"/>
      <c r="N119" s="23"/>
      <c r="O119" s="23"/>
    </row>
    <row r="120" spans="1:15" ht="18">
      <c r="A120" s="43">
        <f t="shared" si="3"/>
        <v>164.29999999999995</v>
      </c>
      <c r="B120" s="38" t="s">
        <v>90</v>
      </c>
      <c r="C120" s="15" t="s">
        <v>121</v>
      </c>
      <c r="D120" s="43">
        <v>0.2</v>
      </c>
      <c r="F120" s="9"/>
      <c r="G120" s="50"/>
      <c r="H120" s="23"/>
      <c r="I120" s="52"/>
      <c r="J120" s="23"/>
      <c r="K120" s="23"/>
      <c r="L120" s="25"/>
      <c r="M120" s="23"/>
      <c r="N120" s="23"/>
      <c r="O120" s="23"/>
    </row>
    <row r="121" spans="1:15" ht="18">
      <c r="A121" s="43">
        <f t="shared" si="3"/>
        <v>164.49999999999994</v>
      </c>
      <c r="B121" s="38" t="s">
        <v>8</v>
      </c>
      <c r="C121" s="15" t="s">
        <v>131</v>
      </c>
      <c r="D121" s="43">
        <v>0.1</v>
      </c>
      <c r="F121" s="9"/>
      <c r="G121" s="50"/>
      <c r="H121" s="23"/>
      <c r="I121" s="52"/>
      <c r="J121" s="23"/>
      <c r="K121" s="23"/>
      <c r="L121" s="25"/>
      <c r="M121" s="23"/>
      <c r="N121" s="23"/>
      <c r="O121" s="23"/>
    </row>
    <row r="122" spans="1:15" ht="18">
      <c r="A122" s="43">
        <f t="shared" si="3"/>
        <v>164.59999999999994</v>
      </c>
      <c r="B122" s="38" t="s">
        <v>91</v>
      </c>
      <c r="C122" s="15" t="s">
        <v>5</v>
      </c>
      <c r="D122" s="43">
        <v>0</v>
      </c>
      <c r="F122" s="9"/>
      <c r="G122" s="50"/>
      <c r="H122" s="23"/>
      <c r="I122" s="52"/>
      <c r="J122" s="23"/>
      <c r="K122" s="23"/>
      <c r="L122" s="25"/>
      <c r="M122" s="23"/>
      <c r="N122" s="23"/>
      <c r="O122" s="23"/>
    </row>
    <row r="123" spans="1:15" ht="18">
      <c r="A123" s="43">
        <f t="shared" si="3"/>
        <v>164.59999999999994</v>
      </c>
      <c r="B123" s="38" t="s">
        <v>90</v>
      </c>
      <c r="C123" s="15" t="s">
        <v>79</v>
      </c>
      <c r="D123" s="43">
        <v>0.4</v>
      </c>
      <c r="F123" s="9"/>
      <c r="G123" s="50"/>
      <c r="H123" s="23"/>
      <c r="I123" s="52"/>
      <c r="J123" s="23"/>
      <c r="K123" s="23"/>
      <c r="L123" s="25"/>
      <c r="M123" s="23"/>
      <c r="N123" s="23"/>
      <c r="O123" s="23"/>
    </row>
    <row r="124" spans="1:15" ht="18">
      <c r="A124" s="43">
        <f t="shared" si="3"/>
        <v>164.99999999999994</v>
      </c>
      <c r="B124" s="38" t="s">
        <v>8</v>
      </c>
      <c r="C124" s="15" t="s">
        <v>61</v>
      </c>
      <c r="D124" s="43">
        <v>0.1</v>
      </c>
      <c r="F124" s="9"/>
      <c r="G124" s="50"/>
      <c r="H124" s="23"/>
      <c r="I124" s="52"/>
      <c r="J124" s="23"/>
      <c r="K124" s="23"/>
      <c r="L124" s="25"/>
      <c r="M124" s="23"/>
      <c r="N124" s="23"/>
      <c r="O124" s="23"/>
    </row>
    <row r="125" spans="1:15" ht="18">
      <c r="A125" s="43">
        <f t="shared" si="3"/>
        <v>165.09999999999994</v>
      </c>
      <c r="B125" s="38" t="s">
        <v>91</v>
      </c>
      <c r="C125" s="15" t="s">
        <v>6</v>
      </c>
      <c r="D125" s="43">
        <v>0.7</v>
      </c>
      <c r="F125" s="9"/>
      <c r="G125" s="50"/>
      <c r="H125" s="23"/>
      <c r="I125" s="52"/>
      <c r="J125" s="23"/>
      <c r="K125" s="23"/>
      <c r="L125" s="25"/>
      <c r="M125" s="23"/>
      <c r="N125" s="23"/>
      <c r="O125" s="23"/>
    </row>
    <row r="126" spans="1:15" ht="18">
      <c r="A126" s="43">
        <f t="shared" si="3"/>
        <v>165.79999999999993</v>
      </c>
      <c r="B126" s="38" t="s">
        <v>90</v>
      </c>
      <c r="C126" s="15" t="s">
        <v>7</v>
      </c>
      <c r="D126" s="43">
        <v>0.3</v>
      </c>
      <c r="F126" s="9"/>
      <c r="G126" s="50"/>
      <c r="H126" s="23"/>
      <c r="I126" s="52"/>
      <c r="J126" s="23"/>
      <c r="K126" s="23"/>
      <c r="L126" s="25"/>
      <c r="M126" s="23"/>
      <c r="N126" s="23"/>
      <c r="O126" s="23"/>
    </row>
    <row r="127" spans="1:15" ht="18">
      <c r="A127" s="43">
        <f t="shared" si="3"/>
        <v>166.09999999999994</v>
      </c>
      <c r="B127" s="38" t="s">
        <v>8</v>
      </c>
      <c r="C127" s="15" t="s">
        <v>122</v>
      </c>
      <c r="D127" s="43">
        <v>0.2</v>
      </c>
      <c r="F127" s="9"/>
      <c r="G127" s="50"/>
      <c r="H127" s="23"/>
      <c r="I127" s="52"/>
      <c r="J127" s="23"/>
      <c r="K127" s="23"/>
      <c r="L127" s="25"/>
      <c r="M127" s="23"/>
      <c r="N127" s="23"/>
      <c r="O127" s="23"/>
    </row>
    <row r="128" spans="1:15" ht="18">
      <c r="A128" s="43">
        <f t="shared" si="3"/>
        <v>166.29999999999993</v>
      </c>
      <c r="B128" s="38" t="s">
        <v>90</v>
      </c>
      <c r="C128" s="15" t="s">
        <v>80</v>
      </c>
      <c r="D128" s="43">
        <v>0.2</v>
      </c>
      <c r="F128" s="9"/>
      <c r="G128" s="50"/>
      <c r="H128" s="23"/>
      <c r="I128" s="52"/>
      <c r="J128" s="23"/>
      <c r="K128" s="23"/>
      <c r="L128" s="25"/>
      <c r="M128" s="23"/>
      <c r="N128" s="23"/>
      <c r="O128" s="23"/>
    </row>
    <row r="129" spans="1:15" ht="18">
      <c r="A129" s="43">
        <f t="shared" si="3"/>
        <v>166.49999999999991</v>
      </c>
      <c r="B129" s="16" t="s">
        <v>8</v>
      </c>
      <c r="C129" s="15" t="s">
        <v>132</v>
      </c>
      <c r="D129" s="43">
        <v>4.3</v>
      </c>
      <c r="F129" s="9"/>
      <c r="G129" s="50"/>
      <c r="H129" s="23"/>
      <c r="I129" s="52"/>
      <c r="J129" s="23"/>
      <c r="K129" s="23"/>
      <c r="L129" s="25"/>
      <c r="M129" s="23"/>
      <c r="N129" s="23"/>
      <c r="O129" s="23"/>
    </row>
    <row r="130" spans="1:15" ht="18">
      <c r="A130" s="43">
        <f>A129+D129</f>
        <v>170.79999999999993</v>
      </c>
      <c r="B130" s="38" t="s">
        <v>90</v>
      </c>
      <c r="C130" s="15" t="s">
        <v>123</v>
      </c>
      <c r="D130" s="43">
        <v>0.1</v>
      </c>
      <c r="F130" s="9"/>
      <c r="G130" s="50"/>
      <c r="H130" s="23"/>
      <c r="I130" s="52"/>
      <c r="J130" s="23"/>
      <c r="K130" s="23"/>
      <c r="L130" s="25"/>
      <c r="M130" s="23"/>
      <c r="N130" s="23"/>
      <c r="O130" s="23"/>
    </row>
    <row r="131" spans="1:15" ht="18">
      <c r="A131" s="43">
        <f t="shared" si="3"/>
        <v>170.89999999999992</v>
      </c>
      <c r="B131" s="38" t="s">
        <v>91</v>
      </c>
      <c r="C131" s="15" t="s">
        <v>124</v>
      </c>
      <c r="D131" s="43">
        <v>11.5</v>
      </c>
      <c r="F131" s="9"/>
      <c r="G131" s="50"/>
      <c r="H131" s="23"/>
      <c r="I131" s="52"/>
      <c r="J131" s="23"/>
      <c r="K131" s="23"/>
      <c r="L131" s="25"/>
      <c r="M131" s="23"/>
      <c r="N131" s="23"/>
      <c r="O131" s="23"/>
    </row>
    <row r="132" spans="1:15" ht="18">
      <c r="A132" s="43">
        <f t="shared" si="3"/>
        <v>182.39999999999992</v>
      </c>
      <c r="B132" s="38" t="s">
        <v>8</v>
      </c>
      <c r="C132" s="15" t="s">
        <v>62</v>
      </c>
      <c r="D132" s="43">
        <v>0.9</v>
      </c>
      <c r="F132" s="9"/>
      <c r="G132" s="50"/>
      <c r="H132" s="23"/>
      <c r="I132" s="52"/>
      <c r="J132" s="23"/>
      <c r="K132" s="23"/>
      <c r="L132" s="25"/>
      <c r="M132" s="23"/>
      <c r="N132" s="23"/>
      <c r="O132" s="23"/>
    </row>
    <row r="133" spans="1:15" ht="18">
      <c r="A133" s="43">
        <f t="shared" si="3"/>
        <v>183.29999999999993</v>
      </c>
      <c r="B133" s="15" t="s">
        <v>91</v>
      </c>
      <c r="C133" s="15" t="s">
        <v>162</v>
      </c>
      <c r="D133" s="15">
        <v>0.4</v>
      </c>
      <c r="F133" s="9"/>
      <c r="G133" s="53"/>
      <c r="H133" s="23"/>
      <c r="I133" s="54"/>
      <c r="J133" s="55"/>
      <c r="K133" s="25"/>
      <c r="L133" s="54"/>
      <c r="M133" s="23"/>
      <c r="N133" s="23"/>
      <c r="O133" s="23"/>
    </row>
    <row r="134" spans="1:15" ht="18">
      <c r="A134" s="43">
        <f t="shared" si="3"/>
        <v>183.69999999999993</v>
      </c>
      <c r="B134" s="15" t="s">
        <v>91</v>
      </c>
      <c r="C134" s="15" t="s">
        <v>163</v>
      </c>
      <c r="D134" s="15">
        <v>0.7</v>
      </c>
      <c r="F134" s="9"/>
      <c r="G134" s="50"/>
      <c r="H134" s="23"/>
      <c r="I134" s="54"/>
      <c r="J134" s="55"/>
      <c r="K134" s="25"/>
      <c r="L134" s="54"/>
      <c r="M134" s="23"/>
      <c r="N134" s="23"/>
      <c r="O134" s="23"/>
    </row>
    <row r="135" spans="1:15" ht="18">
      <c r="A135" s="43">
        <f t="shared" si="3"/>
        <v>184.39999999999992</v>
      </c>
      <c r="B135" s="15" t="s">
        <v>91</v>
      </c>
      <c r="C135" s="15" t="s">
        <v>164</v>
      </c>
      <c r="D135" s="15">
        <v>0.3</v>
      </c>
      <c r="F135" s="9"/>
      <c r="G135" s="50"/>
      <c r="H135" s="23"/>
      <c r="I135" s="54"/>
      <c r="J135" s="55"/>
      <c r="K135" s="25"/>
      <c r="L135" s="54"/>
      <c r="M135" s="23"/>
      <c r="N135" s="23"/>
      <c r="O135" s="23"/>
    </row>
    <row r="136" spans="1:15" ht="18">
      <c r="A136" s="43">
        <f t="shared" si="3"/>
        <v>184.69999999999993</v>
      </c>
      <c r="B136" s="15" t="s">
        <v>91</v>
      </c>
      <c r="C136" s="15" t="s">
        <v>165</v>
      </c>
      <c r="D136" s="15">
        <v>0.2</v>
      </c>
      <c r="F136" s="9"/>
      <c r="G136" s="50"/>
      <c r="H136" s="23"/>
      <c r="I136" s="54"/>
      <c r="J136" s="55"/>
      <c r="K136" s="25"/>
      <c r="L136" s="54"/>
      <c r="M136" s="23"/>
      <c r="N136" s="23"/>
      <c r="O136" s="23"/>
    </row>
    <row r="137" spans="1:15" ht="18">
      <c r="A137" s="43">
        <f t="shared" si="3"/>
        <v>184.89999999999992</v>
      </c>
      <c r="B137" s="38" t="s">
        <v>90</v>
      </c>
      <c r="C137" s="15" t="s">
        <v>125</v>
      </c>
      <c r="D137" s="43">
        <v>1.5</v>
      </c>
      <c r="F137" s="9"/>
      <c r="G137" s="50"/>
      <c r="H137" s="23"/>
      <c r="I137" s="54"/>
      <c r="J137" s="55"/>
      <c r="K137" s="25"/>
      <c r="L137" s="54"/>
      <c r="M137" s="23"/>
      <c r="N137" s="23"/>
      <c r="O137" s="23"/>
    </row>
    <row r="138" spans="1:15" ht="18">
      <c r="A138" s="43">
        <f t="shared" si="3"/>
        <v>186.39999999999992</v>
      </c>
      <c r="B138" s="38" t="s">
        <v>91</v>
      </c>
      <c r="C138" s="15" t="s">
        <v>126</v>
      </c>
      <c r="D138" s="43">
        <v>0.1</v>
      </c>
      <c r="F138" s="9"/>
      <c r="G138" s="50"/>
      <c r="H138" s="23"/>
      <c r="I138" s="54"/>
      <c r="J138" s="55"/>
      <c r="K138" s="25"/>
      <c r="L138" s="54"/>
      <c r="M138" s="23"/>
      <c r="N138" s="23"/>
      <c r="O138" s="23"/>
    </row>
    <row r="139" spans="1:15" ht="18">
      <c r="A139" s="43">
        <f t="shared" si="3"/>
        <v>186.49999999999991</v>
      </c>
      <c r="B139" s="38" t="s">
        <v>90</v>
      </c>
      <c r="C139" s="15" t="s">
        <v>127</v>
      </c>
      <c r="D139" s="43">
        <v>0</v>
      </c>
      <c r="F139" s="9"/>
      <c r="G139" s="50"/>
      <c r="H139" s="23"/>
      <c r="I139" s="52"/>
      <c r="J139" s="23"/>
      <c r="K139" s="23"/>
      <c r="L139" s="25"/>
      <c r="M139" s="23"/>
      <c r="N139" s="23"/>
      <c r="O139" s="23"/>
    </row>
    <row r="140" spans="1:15" ht="18">
      <c r="A140" s="43">
        <f t="shared" si="3"/>
        <v>186.49999999999991</v>
      </c>
      <c r="B140" s="38" t="s">
        <v>8</v>
      </c>
      <c r="C140" s="15" t="s">
        <v>138</v>
      </c>
      <c r="D140" s="43">
        <v>0.1</v>
      </c>
      <c r="F140" s="9"/>
      <c r="G140" s="50"/>
      <c r="H140" s="23"/>
      <c r="I140" s="52"/>
      <c r="J140" s="23"/>
      <c r="K140" s="23"/>
      <c r="L140" s="25"/>
      <c r="M140" s="23"/>
      <c r="N140" s="23"/>
      <c r="O140" s="23"/>
    </row>
    <row r="141" spans="1:15" ht="18">
      <c r="A141" s="43">
        <f t="shared" si="3"/>
        <v>186.59999999999991</v>
      </c>
      <c r="B141" s="38" t="s">
        <v>90</v>
      </c>
      <c r="C141" s="15" t="s">
        <v>81</v>
      </c>
      <c r="D141" s="43">
        <v>0.2</v>
      </c>
      <c r="F141" s="9"/>
      <c r="G141" s="50"/>
      <c r="H141" s="25"/>
      <c r="I141" s="52"/>
      <c r="J141" s="25"/>
      <c r="K141" s="25"/>
      <c r="L141" s="25"/>
      <c r="M141" s="23"/>
      <c r="N141" s="23"/>
      <c r="O141" s="23"/>
    </row>
    <row r="142" spans="1:15" ht="18">
      <c r="A142" s="43">
        <f t="shared" si="3"/>
        <v>186.7999999999999</v>
      </c>
      <c r="B142" s="38" t="s">
        <v>90</v>
      </c>
      <c r="C142" s="15" t="s">
        <v>128</v>
      </c>
      <c r="D142" s="43">
        <v>0.1</v>
      </c>
      <c r="F142" s="9"/>
      <c r="G142" s="50"/>
      <c r="H142" s="25"/>
      <c r="I142" s="52"/>
      <c r="J142" s="25"/>
      <c r="K142" s="25"/>
      <c r="L142" s="25"/>
      <c r="M142" s="23"/>
      <c r="N142" s="23"/>
      <c r="O142" s="23"/>
    </row>
    <row r="143" spans="1:15" ht="18">
      <c r="A143" s="43">
        <f t="shared" si="3"/>
        <v>186.89999999999989</v>
      </c>
      <c r="B143" s="38" t="s">
        <v>91</v>
      </c>
      <c r="C143" s="15" t="s">
        <v>129</v>
      </c>
      <c r="D143" s="43">
        <v>1.3</v>
      </c>
      <c r="F143" s="9"/>
      <c r="G143" s="50"/>
      <c r="H143" s="25"/>
      <c r="I143" s="52"/>
      <c r="J143" s="25"/>
      <c r="K143" s="25"/>
      <c r="L143" s="25"/>
      <c r="M143" s="23"/>
      <c r="N143" s="23"/>
      <c r="O143" s="23"/>
    </row>
    <row r="144" spans="1:15" ht="18">
      <c r="A144" s="43">
        <f t="shared" si="3"/>
        <v>188.1999999999999</v>
      </c>
      <c r="B144" s="38" t="s">
        <v>8</v>
      </c>
      <c r="C144" s="15" t="s">
        <v>139</v>
      </c>
      <c r="D144" s="43">
        <v>0.1</v>
      </c>
      <c r="F144" s="9"/>
      <c r="G144" s="50"/>
      <c r="H144" s="25"/>
      <c r="I144" s="52"/>
      <c r="J144" s="25"/>
      <c r="K144" s="25"/>
      <c r="L144" s="25"/>
      <c r="M144" s="23"/>
      <c r="N144" s="23"/>
      <c r="O144" s="23"/>
    </row>
    <row r="145" spans="1:15" ht="18">
      <c r="A145" s="43">
        <f t="shared" si="3"/>
        <v>188.2999999999999</v>
      </c>
      <c r="B145" s="38" t="s">
        <v>91</v>
      </c>
      <c r="C145" s="15" t="s">
        <v>33</v>
      </c>
      <c r="D145" s="43">
        <v>0.2</v>
      </c>
      <c r="F145" s="9"/>
      <c r="G145" s="50"/>
      <c r="H145" s="25"/>
      <c r="I145" s="52"/>
      <c r="J145" s="25"/>
      <c r="K145" s="25"/>
      <c r="L145" s="25"/>
      <c r="M145" s="23"/>
      <c r="N145" s="23"/>
      <c r="O145" s="23"/>
    </row>
    <row r="146" spans="1:15" ht="18">
      <c r="A146" s="43">
        <f t="shared" si="3"/>
        <v>188.49999999999989</v>
      </c>
      <c r="B146" s="38" t="s">
        <v>90</v>
      </c>
      <c r="C146" s="15" t="s">
        <v>82</v>
      </c>
      <c r="D146" s="43">
        <v>0.9</v>
      </c>
      <c r="F146" s="9"/>
      <c r="G146" s="50"/>
      <c r="H146" s="25"/>
      <c r="I146" s="52"/>
      <c r="J146" s="25"/>
      <c r="K146" s="25"/>
      <c r="L146" s="25"/>
      <c r="M146" s="23"/>
      <c r="N146" s="23"/>
      <c r="O146" s="23"/>
    </row>
    <row r="147" spans="1:15" ht="18">
      <c r="A147" s="43">
        <f t="shared" si="3"/>
        <v>189.39999999999989</v>
      </c>
      <c r="B147" s="38" t="s">
        <v>8</v>
      </c>
      <c r="C147" s="15" t="s">
        <v>156</v>
      </c>
      <c r="D147" s="43">
        <v>0.1</v>
      </c>
      <c r="F147" s="9"/>
      <c r="G147" s="50"/>
      <c r="H147" s="25"/>
      <c r="I147" s="52"/>
      <c r="J147" s="25"/>
      <c r="K147" s="25"/>
      <c r="L147" s="25"/>
      <c r="M147" s="23"/>
      <c r="N147" s="23"/>
      <c r="O147" s="23"/>
    </row>
    <row r="148" spans="1:15" ht="18">
      <c r="A148" s="20"/>
      <c r="B148" s="21"/>
      <c r="C148" s="21"/>
      <c r="D148" s="22"/>
      <c r="F148" s="9"/>
      <c r="G148" s="50"/>
      <c r="H148" s="25"/>
      <c r="I148" s="52"/>
      <c r="J148" s="25"/>
      <c r="K148" s="25"/>
      <c r="L148" s="25"/>
      <c r="M148" s="23"/>
      <c r="N148" s="23"/>
      <c r="O148" s="23"/>
    </row>
    <row r="149" spans="1:15" ht="22.5">
      <c r="A149" s="36">
        <f>A147+D147</f>
        <v>189.49999999999989</v>
      </c>
      <c r="B149" s="37"/>
      <c r="C149" s="17" t="s">
        <v>157</v>
      </c>
      <c r="D149" s="6"/>
      <c r="F149" s="9"/>
      <c r="G149" s="50"/>
      <c r="H149" s="25"/>
      <c r="I149" s="52"/>
      <c r="J149" s="25"/>
      <c r="K149" s="25"/>
      <c r="L149" s="25"/>
      <c r="M149" s="23"/>
      <c r="N149" s="23"/>
      <c r="O149" s="23"/>
    </row>
    <row r="150" spans="1:15" ht="18">
      <c r="A150" s="43">
        <f>A149</f>
        <v>189.49999999999989</v>
      </c>
      <c r="B150" s="38" t="s">
        <v>91</v>
      </c>
      <c r="C150" s="15" t="s">
        <v>166</v>
      </c>
      <c r="D150" s="43">
        <v>1.8</v>
      </c>
      <c r="F150" s="9"/>
      <c r="G150" s="50"/>
      <c r="H150" s="25"/>
      <c r="I150" s="52"/>
      <c r="J150" s="25"/>
      <c r="K150" s="25"/>
      <c r="L150" s="25"/>
      <c r="M150" s="23"/>
      <c r="N150" s="23"/>
      <c r="O150" s="23"/>
    </row>
    <row r="151" spans="1:15" ht="18">
      <c r="A151" s="43">
        <f>A150+D150</f>
        <v>191.2999999999999</v>
      </c>
      <c r="B151" s="38" t="s">
        <v>90</v>
      </c>
      <c r="C151" s="15" t="s">
        <v>83</v>
      </c>
      <c r="D151" s="43">
        <v>0</v>
      </c>
      <c r="F151" s="9"/>
      <c r="G151" s="50"/>
      <c r="H151" s="12"/>
      <c r="I151" s="13"/>
      <c r="J151" s="12"/>
      <c r="K151" s="12"/>
      <c r="L151" s="12"/>
      <c r="M151" s="23"/>
      <c r="N151" s="23"/>
      <c r="O151" s="23"/>
    </row>
    <row r="152" spans="1:15" ht="18">
      <c r="A152" s="43">
        <f t="shared" ref="A152:A174" si="4">A151+D151</f>
        <v>191.2999999999999</v>
      </c>
      <c r="B152" s="38" t="s">
        <v>8</v>
      </c>
      <c r="C152" s="15" t="s">
        <v>63</v>
      </c>
      <c r="D152" s="43">
        <v>0.6</v>
      </c>
      <c r="F152" s="9"/>
      <c r="G152" s="50"/>
      <c r="H152" s="12"/>
      <c r="I152" s="13"/>
      <c r="J152" s="12"/>
      <c r="K152" s="12"/>
      <c r="L152" s="12"/>
      <c r="M152" s="23"/>
      <c r="N152" s="23"/>
      <c r="O152" s="23"/>
    </row>
    <row r="153" spans="1:15" ht="18">
      <c r="A153" s="43">
        <f t="shared" si="4"/>
        <v>191.89999999999989</v>
      </c>
      <c r="B153" s="38" t="s">
        <v>90</v>
      </c>
      <c r="C153" s="15" t="s">
        <v>84</v>
      </c>
      <c r="D153" s="43">
        <v>1.3</v>
      </c>
      <c r="F153" s="9"/>
      <c r="G153" s="50"/>
      <c r="H153" s="12"/>
      <c r="I153" s="13"/>
      <c r="J153" s="12"/>
      <c r="K153" s="12"/>
      <c r="L153" s="56"/>
      <c r="M153" s="23"/>
      <c r="N153" s="23"/>
      <c r="O153" s="23"/>
    </row>
    <row r="154" spans="1:15" ht="18">
      <c r="A154" s="43">
        <f t="shared" si="4"/>
        <v>193.1999999999999</v>
      </c>
      <c r="B154" s="38" t="s">
        <v>90</v>
      </c>
      <c r="C154" s="15" t="s">
        <v>85</v>
      </c>
      <c r="D154" s="43">
        <v>0.2</v>
      </c>
      <c r="F154" s="9"/>
      <c r="G154" s="50"/>
      <c r="H154" s="25"/>
      <c r="I154" s="52"/>
      <c r="J154" s="25"/>
      <c r="K154" s="25"/>
      <c r="L154" s="25"/>
      <c r="M154" s="23"/>
      <c r="N154" s="23"/>
      <c r="O154" s="23"/>
    </row>
    <row r="155" spans="1:15" ht="18">
      <c r="A155" s="43">
        <f t="shared" si="4"/>
        <v>193.39999999999989</v>
      </c>
      <c r="B155" s="38" t="s">
        <v>8</v>
      </c>
      <c r="C155" s="15" t="s">
        <v>167</v>
      </c>
      <c r="D155" s="43">
        <v>0.6</v>
      </c>
      <c r="F155" s="9"/>
      <c r="G155" s="50"/>
      <c r="H155" s="25"/>
      <c r="I155" s="52"/>
      <c r="J155" s="25"/>
      <c r="K155" s="25"/>
      <c r="L155" s="25"/>
      <c r="M155" s="23"/>
      <c r="N155" s="23"/>
      <c r="O155" s="23"/>
    </row>
    <row r="156" spans="1:15" ht="18">
      <c r="A156" s="43">
        <f t="shared" si="4"/>
        <v>193.99999999999989</v>
      </c>
      <c r="B156" s="38" t="s">
        <v>168</v>
      </c>
      <c r="C156" s="15" t="s">
        <v>169</v>
      </c>
      <c r="D156" s="43">
        <v>1.8</v>
      </c>
      <c r="F156" s="9"/>
      <c r="G156" s="50"/>
      <c r="H156" s="25"/>
      <c r="I156" s="52"/>
      <c r="J156" s="25"/>
      <c r="K156" s="25"/>
      <c r="L156" s="25"/>
      <c r="M156" s="23"/>
      <c r="N156" s="23"/>
      <c r="O156" s="23"/>
    </row>
    <row r="157" spans="1:15" ht="18">
      <c r="A157" s="43">
        <f t="shared" si="4"/>
        <v>195.7999999999999</v>
      </c>
      <c r="B157" s="38" t="s">
        <v>90</v>
      </c>
      <c r="C157" s="15" t="s">
        <v>65</v>
      </c>
      <c r="D157" s="43">
        <v>0.3</v>
      </c>
      <c r="F157" s="9"/>
      <c r="G157" s="23"/>
      <c r="H157" s="25"/>
      <c r="I157" s="52"/>
      <c r="J157" s="25"/>
      <c r="K157" s="25"/>
      <c r="L157" s="25"/>
      <c r="M157" s="23"/>
      <c r="N157" s="23"/>
      <c r="O157" s="23"/>
    </row>
    <row r="158" spans="1:15" ht="18">
      <c r="A158" s="43">
        <f t="shared" si="4"/>
        <v>196.09999999999991</v>
      </c>
      <c r="B158" s="38" t="s">
        <v>8</v>
      </c>
      <c r="C158" s="15" t="s">
        <v>64</v>
      </c>
      <c r="D158" s="43">
        <v>1.2</v>
      </c>
      <c r="F158" s="9"/>
      <c r="G158" s="23"/>
      <c r="H158" s="25"/>
      <c r="I158" s="52"/>
      <c r="J158" s="25"/>
      <c r="K158" s="25"/>
      <c r="L158" s="25"/>
      <c r="M158" s="23"/>
      <c r="N158" s="23"/>
      <c r="O158" s="23"/>
    </row>
    <row r="159" spans="1:15" ht="18">
      <c r="A159" s="43">
        <f t="shared" si="4"/>
        <v>197.2999999999999</v>
      </c>
      <c r="B159" s="38" t="s">
        <v>8</v>
      </c>
      <c r="C159" s="15" t="s">
        <v>65</v>
      </c>
      <c r="D159" s="43">
        <v>1</v>
      </c>
      <c r="F159" s="9"/>
      <c r="G159" s="50"/>
      <c r="H159" s="25"/>
      <c r="I159" s="52"/>
      <c r="J159" s="25"/>
      <c r="K159" s="25"/>
      <c r="L159" s="25"/>
      <c r="M159" s="23"/>
      <c r="N159" s="23"/>
      <c r="O159" s="23"/>
    </row>
    <row r="160" spans="1:15" ht="18">
      <c r="A160" s="43">
        <f t="shared" si="4"/>
        <v>198.2999999999999</v>
      </c>
      <c r="B160" s="38" t="s">
        <v>91</v>
      </c>
      <c r="C160" s="15" t="s">
        <v>34</v>
      </c>
      <c r="D160" s="43">
        <v>0.2</v>
      </c>
      <c r="F160" s="9"/>
      <c r="G160" s="50"/>
      <c r="H160" s="25"/>
      <c r="I160" s="52"/>
      <c r="J160" s="25"/>
      <c r="K160" s="25"/>
      <c r="L160" s="25"/>
      <c r="M160" s="23"/>
      <c r="N160" s="23"/>
      <c r="O160" s="23"/>
    </row>
    <row r="161" spans="1:15" ht="18">
      <c r="A161" s="43">
        <f t="shared" si="4"/>
        <v>198.49999999999989</v>
      </c>
      <c r="B161" s="38" t="s">
        <v>8</v>
      </c>
      <c r="C161" s="15" t="s">
        <v>66</v>
      </c>
      <c r="D161" s="43">
        <v>2.2000000000000002</v>
      </c>
      <c r="F161" s="9"/>
      <c r="G161" s="50"/>
      <c r="H161" s="25"/>
      <c r="I161" s="52"/>
      <c r="J161" s="25"/>
      <c r="K161" s="25"/>
      <c r="L161" s="25"/>
      <c r="M161" s="23"/>
      <c r="N161" s="23"/>
      <c r="O161" s="23"/>
    </row>
    <row r="162" spans="1:15" ht="18">
      <c r="A162" s="43">
        <f t="shared" si="4"/>
        <v>200.69999999999987</v>
      </c>
      <c r="B162" s="38" t="s">
        <v>91</v>
      </c>
      <c r="C162" s="15" t="s">
        <v>35</v>
      </c>
      <c r="D162" s="43">
        <v>1.4</v>
      </c>
      <c r="F162" s="9"/>
      <c r="G162" s="50"/>
      <c r="H162" s="25"/>
      <c r="I162" s="52"/>
      <c r="J162" s="25"/>
      <c r="K162" s="25"/>
      <c r="L162" s="25"/>
      <c r="M162" s="23"/>
      <c r="N162" s="23"/>
      <c r="O162" s="23"/>
    </row>
    <row r="163" spans="1:15" ht="18">
      <c r="A163" s="43">
        <f t="shared" si="4"/>
        <v>202.09999999999988</v>
      </c>
      <c r="B163" s="38" t="s">
        <v>91</v>
      </c>
      <c r="C163" s="15" t="s">
        <v>36</v>
      </c>
      <c r="D163" s="43">
        <v>0.7</v>
      </c>
      <c r="F163" s="9"/>
      <c r="G163" s="50"/>
      <c r="H163" s="25"/>
      <c r="I163" s="52"/>
      <c r="J163" s="25"/>
      <c r="K163" s="25"/>
      <c r="L163" s="25"/>
      <c r="M163" s="23"/>
      <c r="N163" s="23"/>
      <c r="O163" s="23"/>
    </row>
    <row r="164" spans="1:15" ht="18">
      <c r="A164" s="43">
        <f t="shared" si="4"/>
        <v>202.79999999999987</v>
      </c>
      <c r="B164" s="38" t="s">
        <v>8</v>
      </c>
      <c r="C164" s="15" t="s">
        <v>67</v>
      </c>
      <c r="D164" s="43">
        <v>0</v>
      </c>
      <c r="F164" s="9"/>
      <c r="G164" s="50"/>
      <c r="H164" s="25"/>
      <c r="I164" s="52"/>
      <c r="J164" s="25"/>
      <c r="K164" s="25"/>
      <c r="L164" s="25"/>
      <c r="M164" s="23"/>
      <c r="N164" s="23"/>
      <c r="O164" s="23"/>
    </row>
    <row r="165" spans="1:15" ht="18">
      <c r="A165" s="43">
        <f t="shared" si="4"/>
        <v>202.79999999999987</v>
      </c>
      <c r="B165" s="38" t="s">
        <v>90</v>
      </c>
      <c r="C165" s="15" t="s">
        <v>86</v>
      </c>
      <c r="D165" s="43">
        <v>1.9</v>
      </c>
      <c r="F165" s="9"/>
      <c r="G165" s="50"/>
      <c r="H165" s="25"/>
      <c r="I165" s="52"/>
      <c r="J165" s="25"/>
      <c r="K165" s="25"/>
      <c r="L165" s="25"/>
      <c r="M165" s="23"/>
      <c r="N165" s="23"/>
      <c r="O165" s="23"/>
    </row>
    <row r="166" spans="1:15" ht="18">
      <c r="A166" s="43">
        <f t="shared" si="4"/>
        <v>204.69999999999987</v>
      </c>
      <c r="B166" s="38" t="s">
        <v>90</v>
      </c>
      <c r="C166" s="15" t="s">
        <v>87</v>
      </c>
      <c r="D166" s="43">
        <v>0</v>
      </c>
      <c r="F166" s="9"/>
      <c r="G166" s="50"/>
      <c r="H166" s="25"/>
      <c r="I166" s="52"/>
      <c r="J166" s="25"/>
      <c r="K166" s="25"/>
      <c r="L166" s="25"/>
      <c r="M166" s="23"/>
      <c r="N166" s="23"/>
      <c r="O166" s="23"/>
    </row>
    <row r="167" spans="1:15" ht="18">
      <c r="A167" s="43">
        <f t="shared" si="4"/>
        <v>204.69999999999987</v>
      </c>
      <c r="B167" s="38" t="s">
        <v>8</v>
      </c>
      <c r="C167" s="15" t="s">
        <v>68</v>
      </c>
      <c r="D167" s="43">
        <v>0.8</v>
      </c>
      <c r="F167" s="9"/>
      <c r="G167" s="50"/>
      <c r="H167" s="25"/>
      <c r="I167" s="52"/>
      <c r="J167" s="25"/>
      <c r="K167" s="25"/>
      <c r="L167" s="25"/>
      <c r="M167" s="23"/>
      <c r="N167" s="23"/>
      <c r="O167" s="23"/>
    </row>
    <row r="168" spans="1:15" ht="18">
      <c r="A168" s="43">
        <f t="shared" si="4"/>
        <v>205.49999999999989</v>
      </c>
      <c r="B168" s="38" t="s">
        <v>90</v>
      </c>
      <c r="C168" s="15" t="s">
        <v>88</v>
      </c>
      <c r="D168" s="43">
        <v>4.5</v>
      </c>
      <c r="F168" s="9"/>
      <c r="G168" s="50"/>
      <c r="H168" s="25"/>
      <c r="I168" s="52"/>
      <c r="J168" s="25"/>
      <c r="K168" s="25"/>
      <c r="L168" s="25"/>
      <c r="M168" s="23"/>
      <c r="N168" s="23"/>
      <c r="O168" s="23"/>
    </row>
    <row r="169" spans="1:15" ht="18">
      <c r="A169" s="43">
        <f t="shared" si="4"/>
        <v>209.99999999999989</v>
      </c>
      <c r="B169" s="38" t="s">
        <v>8</v>
      </c>
      <c r="C169" s="15" t="s">
        <v>170</v>
      </c>
      <c r="D169" s="43">
        <v>0.5</v>
      </c>
      <c r="F169" s="9"/>
      <c r="G169" s="50"/>
      <c r="H169" s="25"/>
      <c r="I169" s="52"/>
      <c r="J169" s="25"/>
      <c r="K169" s="25"/>
      <c r="L169" s="25"/>
      <c r="M169" s="23"/>
      <c r="N169" s="23"/>
      <c r="O169" s="23"/>
    </row>
    <row r="170" spans="1:15" ht="18">
      <c r="A170" s="43">
        <f t="shared" si="4"/>
        <v>210.49999999999989</v>
      </c>
      <c r="B170" s="38" t="s">
        <v>130</v>
      </c>
      <c r="C170" s="15" t="s">
        <v>141</v>
      </c>
      <c r="D170" s="43">
        <v>1.9</v>
      </c>
      <c r="F170" s="9"/>
      <c r="G170" s="50"/>
      <c r="H170" s="25"/>
      <c r="I170" s="52"/>
      <c r="J170" s="25"/>
      <c r="K170" s="25"/>
      <c r="L170" s="25"/>
      <c r="M170" s="23"/>
      <c r="N170" s="23"/>
      <c r="O170" s="23"/>
    </row>
    <row r="171" spans="1:15" ht="18">
      <c r="A171" s="43">
        <f t="shared" si="4"/>
        <v>212.39999999999989</v>
      </c>
      <c r="B171" s="38" t="s">
        <v>90</v>
      </c>
      <c r="C171" s="15" t="s">
        <v>89</v>
      </c>
      <c r="D171" s="43">
        <v>0.5</v>
      </c>
      <c r="F171" s="9"/>
      <c r="G171" s="50"/>
      <c r="H171" s="25"/>
      <c r="I171" s="52"/>
      <c r="J171" s="25"/>
      <c r="K171" s="25"/>
      <c r="L171" s="25"/>
      <c r="M171" s="23"/>
      <c r="N171" s="23"/>
      <c r="O171" s="23"/>
    </row>
    <row r="172" spans="1:15" ht="18">
      <c r="A172" s="43">
        <f t="shared" si="4"/>
        <v>212.89999999999989</v>
      </c>
      <c r="B172" s="38" t="s">
        <v>8</v>
      </c>
      <c r="C172" s="15" t="s">
        <v>69</v>
      </c>
      <c r="D172" s="43">
        <v>0.3</v>
      </c>
      <c r="F172" s="9"/>
      <c r="G172" s="50"/>
      <c r="H172" s="25"/>
      <c r="I172" s="52"/>
      <c r="J172" s="25"/>
      <c r="K172" s="25"/>
      <c r="L172" s="25"/>
      <c r="M172" s="23"/>
      <c r="N172" s="23"/>
      <c r="O172" s="23"/>
    </row>
    <row r="173" spans="1:15" ht="18">
      <c r="A173" s="43">
        <f t="shared" si="4"/>
        <v>213.1999999999999</v>
      </c>
      <c r="B173" s="38" t="s">
        <v>90</v>
      </c>
      <c r="C173" s="15" t="s">
        <v>45</v>
      </c>
      <c r="D173" s="43">
        <v>0.4</v>
      </c>
      <c r="F173" s="9"/>
      <c r="G173" s="50"/>
      <c r="H173" s="25"/>
      <c r="I173" s="52"/>
      <c r="J173" s="25"/>
      <c r="K173" s="25"/>
      <c r="L173" s="25"/>
      <c r="M173" s="23"/>
      <c r="N173" s="23"/>
      <c r="O173" s="23"/>
    </row>
    <row r="174" spans="1:15" ht="18">
      <c r="A174" s="43">
        <f t="shared" si="4"/>
        <v>213.59999999999991</v>
      </c>
      <c r="B174" s="38" t="s">
        <v>91</v>
      </c>
      <c r="C174" s="15" t="s">
        <v>158</v>
      </c>
      <c r="D174" s="43">
        <v>2</v>
      </c>
      <c r="F174" s="9"/>
      <c r="G174" s="50"/>
      <c r="H174" s="25"/>
      <c r="I174" s="52"/>
      <c r="J174" s="25"/>
      <c r="K174" s="25"/>
      <c r="L174" s="25"/>
      <c r="M174" s="23"/>
      <c r="N174" s="23"/>
      <c r="O174" s="23"/>
    </row>
    <row r="175" spans="1:15" ht="18">
      <c r="A175" s="20"/>
      <c r="B175" s="21"/>
      <c r="C175" s="21"/>
      <c r="D175" s="22"/>
      <c r="F175" s="9"/>
      <c r="G175" s="50"/>
      <c r="H175" s="25"/>
      <c r="I175" s="52"/>
      <c r="J175" s="25"/>
      <c r="K175" s="25"/>
      <c r="L175" s="25"/>
      <c r="M175" s="23"/>
      <c r="N175" s="23"/>
      <c r="O175" s="23"/>
    </row>
    <row r="176" spans="1:15" ht="22.5">
      <c r="A176" s="36">
        <f>A174+D174</f>
        <v>215.59999999999991</v>
      </c>
      <c r="B176" s="37"/>
      <c r="C176" s="19" t="s">
        <v>38</v>
      </c>
      <c r="D176" s="6"/>
      <c r="F176" s="9"/>
      <c r="G176" s="50"/>
      <c r="H176" s="25"/>
      <c r="I176" s="52"/>
      <c r="J176" s="25"/>
      <c r="K176" s="25"/>
      <c r="L176" s="25"/>
      <c r="M176" s="23"/>
      <c r="N176" s="23"/>
      <c r="O176" s="23"/>
    </row>
    <row r="177" spans="1:15" ht="18">
      <c r="A177" s="6"/>
      <c r="B177" s="57" t="s">
        <v>133</v>
      </c>
      <c r="C177" s="58"/>
      <c r="D177" s="59"/>
      <c r="F177" s="9"/>
      <c r="G177" s="50"/>
      <c r="H177" s="25"/>
      <c r="I177" s="52"/>
      <c r="J177" s="25"/>
      <c r="K177" s="25"/>
      <c r="L177" s="25"/>
      <c r="M177" s="23"/>
      <c r="N177" s="23"/>
      <c r="O177" s="23"/>
    </row>
    <row r="178" spans="1:15" ht="18">
      <c r="F178" s="9"/>
      <c r="G178" s="50"/>
      <c r="H178" s="25"/>
      <c r="I178" s="52"/>
      <c r="J178" s="25"/>
      <c r="K178" s="25"/>
      <c r="L178" s="25"/>
      <c r="M178" s="23"/>
      <c r="N178" s="23"/>
      <c r="O178" s="23"/>
    </row>
    <row r="179" spans="1:15" ht="18">
      <c r="F179" s="9"/>
      <c r="G179" s="50"/>
      <c r="H179" s="25"/>
      <c r="I179" s="52"/>
      <c r="J179" s="25"/>
      <c r="K179" s="25"/>
      <c r="L179" s="25"/>
      <c r="M179" s="23"/>
      <c r="N179" s="23"/>
      <c r="O179" s="23"/>
    </row>
    <row r="180" spans="1:15" ht="18">
      <c r="F180" s="9"/>
      <c r="G180" s="50"/>
      <c r="H180" s="25"/>
      <c r="I180" s="52"/>
      <c r="J180" s="25"/>
      <c r="K180" s="25"/>
      <c r="L180" s="25"/>
      <c r="M180" s="23"/>
      <c r="N180" s="23"/>
      <c r="O180" s="23"/>
    </row>
    <row r="181" spans="1:15" ht="18">
      <c r="F181" s="9"/>
      <c r="G181" s="50"/>
      <c r="H181" s="25"/>
      <c r="I181" s="52"/>
      <c r="J181" s="25"/>
      <c r="K181" s="25"/>
      <c r="L181" s="25"/>
      <c r="M181" s="23"/>
      <c r="N181" s="23"/>
      <c r="O181" s="23"/>
    </row>
    <row r="182" spans="1:15" ht="18">
      <c r="F182" s="9"/>
      <c r="G182" s="50"/>
      <c r="H182" s="25"/>
      <c r="I182" s="52"/>
      <c r="J182" s="25"/>
      <c r="K182" s="25"/>
      <c r="L182" s="25"/>
      <c r="M182" s="23"/>
      <c r="N182" s="23"/>
      <c r="O182" s="23"/>
    </row>
    <row r="183" spans="1:15" ht="18">
      <c r="F183" s="9"/>
      <c r="G183" s="50"/>
      <c r="H183" s="25"/>
      <c r="I183" s="52"/>
      <c r="J183" s="25"/>
      <c r="K183" s="25"/>
      <c r="L183" s="25"/>
      <c r="M183" s="23"/>
      <c r="N183" s="23"/>
      <c r="O183" s="23"/>
    </row>
    <row r="184" spans="1:15" ht="18">
      <c r="F184" s="9"/>
      <c r="G184" s="50"/>
      <c r="H184" s="25"/>
      <c r="I184" s="52"/>
      <c r="J184" s="25"/>
      <c r="K184" s="25"/>
      <c r="L184" s="25"/>
      <c r="M184" s="23"/>
      <c r="N184" s="23"/>
      <c r="O184" s="23"/>
    </row>
    <row r="185" spans="1:15" ht="18">
      <c r="F185" s="9"/>
      <c r="G185" s="50"/>
      <c r="H185" s="25"/>
      <c r="I185" s="52"/>
      <c r="J185" s="25"/>
      <c r="K185" s="25"/>
      <c r="L185" s="25"/>
      <c r="M185" s="23"/>
      <c r="N185" s="23"/>
      <c r="O185" s="23"/>
    </row>
    <row r="186" spans="1:15" ht="18">
      <c r="F186" s="9"/>
      <c r="G186" s="50"/>
      <c r="H186" s="25"/>
      <c r="I186" s="52"/>
      <c r="J186" s="25"/>
      <c r="K186" s="25"/>
      <c r="L186" s="25"/>
      <c r="M186" s="23"/>
      <c r="N186" s="23"/>
      <c r="O186" s="23"/>
    </row>
    <row r="187" spans="1:15" ht="18">
      <c r="F187" s="9"/>
      <c r="G187" s="50"/>
      <c r="H187" s="25"/>
      <c r="I187" s="52"/>
      <c r="J187" s="25"/>
      <c r="K187" s="25"/>
      <c r="L187" s="25"/>
      <c r="M187" s="23"/>
      <c r="N187" s="23"/>
      <c r="O187" s="23"/>
    </row>
    <row r="188" spans="1:15" ht="18">
      <c r="F188" s="9"/>
      <c r="G188" s="50"/>
      <c r="H188" s="25"/>
      <c r="I188" s="52"/>
      <c r="J188" s="25"/>
      <c r="K188" s="25"/>
      <c r="L188" s="25"/>
      <c r="M188" s="23"/>
      <c r="N188" s="23"/>
      <c r="O188" s="23"/>
    </row>
    <row r="189" spans="1:15" ht="18">
      <c r="F189" s="9"/>
      <c r="G189" s="50"/>
      <c r="H189" s="25"/>
      <c r="I189" s="52"/>
      <c r="J189" s="25"/>
      <c r="K189" s="25"/>
      <c r="L189" s="25"/>
      <c r="M189" s="23"/>
      <c r="N189" s="23"/>
      <c r="O189" s="23"/>
    </row>
    <row r="190" spans="1:15" ht="18">
      <c r="F190" s="9"/>
      <c r="G190" s="50"/>
      <c r="H190" s="25"/>
      <c r="I190" s="52"/>
      <c r="J190" s="25"/>
      <c r="K190" s="25"/>
      <c r="L190" s="25"/>
      <c r="M190" s="23"/>
      <c r="N190" s="23"/>
      <c r="O190" s="23"/>
    </row>
    <row r="191" spans="1:15" ht="18">
      <c r="F191" s="9"/>
      <c r="G191" s="23"/>
      <c r="H191" s="25"/>
      <c r="I191" s="52"/>
      <c r="J191" s="25"/>
      <c r="K191" s="25"/>
      <c r="L191" s="25"/>
      <c r="M191" s="23"/>
      <c r="N191" s="23"/>
      <c r="O191" s="23"/>
    </row>
    <row r="192" spans="1:15" ht="18">
      <c r="F192" s="9"/>
      <c r="G192" s="23"/>
      <c r="H192" s="25"/>
      <c r="I192" s="52"/>
      <c r="J192" s="25"/>
      <c r="K192" s="25"/>
      <c r="L192" s="25"/>
      <c r="M192" s="23"/>
      <c r="N192" s="23"/>
      <c r="O192" s="23"/>
    </row>
    <row r="193" spans="6:15" ht="18">
      <c r="F193" s="9"/>
      <c r="G193" s="23"/>
      <c r="H193" s="25"/>
      <c r="I193" s="52"/>
      <c r="J193" s="25"/>
      <c r="K193" s="25"/>
      <c r="L193" s="25"/>
      <c r="M193" s="23"/>
      <c r="N193" s="23"/>
      <c r="O193" s="23"/>
    </row>
    <row r="194" spans="6:15" ht="18">
      <c r="F194" s="9"/>
      <c r="G194" s="23"/>
      <c r="H194" s="25"/>
      <c r="I194" s="52"/>
      <c r="J194" s="25"/>
      <c r="K194" s="25"/>
      <c r="L194" s="25"/>
      <c r="M194" s="23"/>
      <c r="N194" s="23"/>
      <c r="O194" s="23"/>
    </row>
    <row r="195" spans="6:15" ht="18">
      <c r="F195" s="9"/>
      <c r="G195" s="23"/>
      <c r="H195" s="25"/>
      <c r="I195" s="52"/>
      <c r="J195" s="25"/>
      <c r="K195" s="25"/>
      <c r="L195" s="25"/>
      <c r="M195" s="23"/>
      <c r="N195" s="23"/>
      <c r="O195" s="23"/>
    </row>
    <row r="196" spans="6:15" ht="18">
      <c r="F196" s="9"/>
      <c r="G196" s="23"/>
      <c r="H196" s="25"/>
      <c r="I196" s="52"/>
      <c r="J196" s="25"/>
      <c r="K196" s="25"/>
      <c r="L196" s="25"/>
      <c r="M196" s="23"/>
      <c r="N196" s="23"/>
      <c r="O196" s="23"/>
    </row>
    <row r="197" spans="6:15" ht="18">
      <c r="F197" s="9"/>
      <c r="G197" s="23"/>
      <c r="H197" s="25"/>
      <c r="I197" s="52"/>
      <c r="J197" s="25"/>
      <c r="K197" s="25"/>
      <c r="L197" s="25"/>
      <c r="M197" s="23"/>
      <c r="N197" s="23"/>
      <c r="O197" s="23"/>
    </row>
    <row r="198" spans="6:15" ht="18">
      <c r="F198" s="9"/>
      <c r="G198" s="23"/>
      <c r="H198" s="25"/>
      <c r="I198" s="52"/>
      <c r="J198" s="25"/>
      <c r="K198" s="25"/>
      <c r="L198" s="25"/>
      <c r="M198" s="23"/>
      <c r="N198" s="23"/>
      <c r="O198" s="23"/>
    </row>
    <row r="199" spans="6:15" ht="18">
      <c r="F199" s="9"/>
      <c r="G199" s="23"/>
      <c r="H199" s="25"/>
      <c r="I199" s="52"/>
      <c r="J199" s="25"/>
      <c r="K199" s="25"/>
      <c r="L199" s="25"/>
      <c r="M199" s="23"/>
      <c r="N199" s="23"/>
      <c r="O199" s="23"/>
    </row>
    <row r="200" spans="6:15" ht="18">
      <c r="F200" s="9"/>
      <c r="G200" s="23"/>
      <c r="H200" s="25"/>
      <c r="I200" s="52"/>
      <c r="J200" s="25"/>
      <c r="K200" s="25"/>
      <c r="L200" s="25"/>
      <c r="M200" s="23"/>
      <c r="N200" s="23"/>
      <c r="O200" s="23"/>
    </row>
    <row r="201" spans="6:15" ht="18">
      <c r="F201" s="9"/>
      <c r="G201" s="23"/>
      <c r="H201" s="25"/>
      <c r="I201" s="52"/>
      <c r="J201" s="25"/>
      <c r="K201" s="25"/>
      <c r="L201" s="25"/>
      <c r="M201" s="23"/>
      <c r="N201" s="23"/>
      <c r="O201" s="23"/>
    </row>
    <row r="202" spans="6:15" ht="18">
      <c r="F202" s="9"/>
      <c r="G202" s="23"/>
      <c r="H202" s="25"/>
      <c r="I202" s="52"/>
      <c r="J202" s="25"/>
      <c r="K202" s="25"/>
      <c r="L202" s="25"/>
      <c r="M202" s="23"/>
      <c r="N202" s="23"/>
      <c r="O202" s="23"/>
    </row>
    <row r="203" spans="6:15" ht="18">
      <c r="F203" s="9"/>
      <c r="G203" s="23"/>
      <c r="H203" s="25"/>
      <c r="I203" s="52"/>
      <c r="J203" s="25"/>
      <c r="K203" s="25"/>
      <c r="L203" s="25"/>
      <c r="M203" s="23"/>
      <c r="N203" s="23"/>
      <c r="O203" s="23"/>
    </row>
    <row r="204" spans="6:15" ht="18">
      <c r="F204" s="9"/>
      <c r="G204" s="23"/>
      <c r="H204" s="25"/>
      <c r="I204" s="52"/>
      <c r="J204" s="25"/>
      <c r="K204" s="25"/>
      <c r="L204" s="25"/>
      <c r="M204" s="23"/>
      <c r="N204" s="23"/>
      <c r="O204" s="23"/>
    </row>
    <row r="205" spans="6:15" ht="18">
      <c r="F205" s="9"/>
      <c r="G205" s="23"/>
      <c r="H205" s="25"/>
      <c r="I205" s="52"/>
      <c r="J205" s="25"/>
      <c r="K205" s="25"/>
      <c r="L205" s="25"/>
      <c r="M205" s="23"/>
      <c r="N205" s="23"/>
      <c r="O205" s="23"/>
    </row>
    <row r="206" spans="6:15" ht="18">
      <c r="F206" s="9"/>
      <c r="G206" s="23"/>
      <c r="H206" s="25"/>
      <c r="I206" s="52"/>
      <c r="J206" s="25"/>
      <c r="K206" s="25"/>
      <c r="L206" s="25"/>
      <c r="M206" s="23"/>
      <c r="N206" s="23"/>
      <c r="O206" s="23"/>
    </row>
    <row r="207" spans="6:15" ht="18">
      <c r="H207" s="12"/>
      <c r="I207" s="13"/>
      <c r="J207" s="12"/>
      <c r="K207" s="12"/>
      <c r="L207" s="12"/>
    </row>
    <row r="208" spans="6:15" ht="18">
      <c r="H208" s="12"/>
      <c r="I208" s="13"/>
      <c r="J208" s="12"/>
      <c r="K208" s="12"/>
      <c r="L208" s="12"/>
    </row>
    <row r="209" spans="8:12" ht="18">
      <c r="H209" s="12"/>
      <c r="I209" s="13"/>
      <c r="J209" s="12"/>
      <c r="K209" s="12"/>
      <c r="L209" s="12"/>
    </row>
    <row r="210" spans="8:12" ht="18">
      <c r="H210" s="12"/>
      <c r="I210" s="13"/>
      <c r="J210" s="12"/>
      <c r="K210" s="12"/>
      <c r="L210" s="12"/>
    </row>
    <row r="211" spans="8:12" ht="18">
      <c r="H211" s="12"/>
      <c r="I211" s="13"/>
      <c r="J211" s="12"/>
      <c r="K211" s="12"/>
      <c r="L211" s="12"/>
    </row>
    <row r="212" spans="8:12" ht="18">
      <c r="H212" s="12"/>
      <c r="I212" s="13"/>
      <c r="J212" s="12"/>
      <c r="K212" s="12"/>
      <c r="L212" s="12"/>
    </row>
    <row r="213" spans="8:12" ht="18">
      <c r="H213" s="12"/>
      <c r="I213" s="13"/>
      <c r="J213" s="12"/>
      <c r="K213" s="12"/>
      <c r="L213" s="12"/>
    </row>
    <row r="214" spans="8:12" ht="18">
      <c r="H214" s="12"/>
      <c r="I214" s="13"/>
      <c r="J214" s="12"/>
      <c r="K214" s="12"/>
      <c r="L214" s="12"/>
    </row>
    <row r="215" spans="8:12" ht="18">
      <c r="H215" s="12"/>
      <c r="I215" s="13"/>
      <c r="J215" s="12"/>
      <c r="K215" s="12"/>
      <c r="L215" s="12"/>
    </row>
    <row r="216" spans="8:12" ht="18">
      <c r="H216" s="12"/>
      <c r="I216" s="13"/>
      <c r="J216" s="12"/>
      <c r="K216" s="12"/>
      <c r="L216" s="12"/>
    </row>
    <row r="217" spans="8:12" ht="18">
      <c r="H217" s="12"/>
      <c r="I217" s="13"/>
      <c r="J217" s="12"/>
      <c r="K217" s="12"/>
      <c r="L217" s="12"/>
    </row>
    <row r="218" spans="8:12" ht="18">
      <c r="H218" s="12"/>
      <c r="I218" s="13"/>
      <c r="J218" s="12"/>
      <c r="K218" s="12"/>
      <c r="L218" s="12"/>
    </row>
    <row r="219" spans="8:12" ht="18">
      <c r="H219" s="12"/>
      <c r="I219" s="13"/>
      <c r="J219" s="12"/>
      <c r="K219" s="12"/>
      <c r="L219" s="12"/>
    </row>
    <row r="220" spans="8:12" ht="18">
      <c r="H220" s="12"/>
      <c r="I220" s="13"/>
      <c r="J220" s="12"/>
      <c r="K220" s="12"/>
      <c r="L220" s="12"/>
    </row>
    <row r="221" spans="8:12" ht="18">
      <c r="H221" s="12"/>
      <c r="I221" s="13"/>
      <c r="J221" s="12"/>
      <c r="K221" s="12"/>
      <c r="L221" s="12"/>
    </row>
    <row r="222" spans="8:12" ht="18">
      <c r="H222" s="12"/>
      <c r="I222" s="13"/>
      <c r="J222" s="12"/>
      <c r="K222" s="12"/>
      <c r="L222" s="12"/>
    </row>
    <row r="223" spans="8:12" ht="18">
      <c r="H223" s="12"/>
      <c r="I223" s="13"/>
      <c r="J223" s="12"/>
      <c r="K223" s="12"/>
      <c r="L223" s="12"/>
    </row>
    <row r="224" spans="8:12" ht="18">
      <c r="H224" s="12"/>
      <c r="I224" s="13"/>
      <c r="J224" s="12"/>
      <c r="K224" s="12"/>
      <c r="L224" s="12"/>
    </row>
  </sheetData>
  <mergeCells count="6">
    <mergeCell ref="B177:D177"/>
    <mergeCell ref="A110:D110"/>
    <mergeCell ref="B82:D82"/>
    <mergeCell ref="A40:B40"/>
    <mergeCell ref="A83:B83"/>
    <mergeCell ref="A111:B111"/>
  </mergeCells>
  <phoneticPr fontId="0" type="noConversion"/>
  <printOptions horizontalCentered="1"/>
  <pageMargins left="1.5748031496063" right="1.5748031496063" top="1" bottom="1" header="0.5" footer="0.25"/>
  <pageSetup scale="22" orientation="portrait"/>
  <headerFooter alignWithMargins="0">
    <oddFooter xml:space="preserve">&amp;C&amp;8BL=BEAR LEFT  BR=BEAR RIGHT  ST=STRAIGHT CO=CONTINUE  T=TURN
&amp;10
</oddFooter>
  </headerFooter>
  <rowBreaks count="3" manualBreakCount="3">
    <brk id="57" max="16383" man="1"/>
    <brk id="59" max="16383" man="1"/>
    <brk id="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Company>BC Hydro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Bob</cp:lastModifiedBy>
  <cp:lastPrinted>2014-02-20T07:47:57Z</cp:lastPrinted>
  <dcterms:created xsi:type="dcterms:W3CDTF">1998-06-30T20:04:50Z</dcterms:created>
  <dcterms:modified xsi:type="dcterms:W3CDTF">2014-05-24T17:24:16Z</dcterms:modified>
</cp:coreProperties>
</file>