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l\Downloads\"/>
    </mc:Choice>
  </mc:AlternateContent>
  <xr:revisionPtr revIDLastSave="0" documentId="13_ncr:1_{1C3DAE46-BF08-4A9E-AA71-B43148F78724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Official" sheetId="17" r:id="rId1"/>
  </sheets>
  <definedNames>
    <definedName name="_xlnm.Print_Area" localSheetId="0">Official!$A$1:$F$89</definedName>
    <definedName name="_xlnm.Print_Titles" localSheetId="0">Official!$7:$7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1" i="17" l="1"/>
  <c r="K231" i="17"/>
  <c r="E226" i="17"/>
  <c r="E227" i="17"/>
  <c r="E228" i="17"/>
  <c r="E229" i="17"/>
  <c r="E117" i="17"/>
  <c r="E118" i="17"/>
  <c r="E119" i="17"/>
  <c r="K118" i="17"/>
  <c r="E120" i="17"/>
  <c r="E121" i="17"/>
  <c r="E105" i="17"/>
  <c r="E106" i="17"/>
  <c r="E107" i="17"/>
  <c r="E108" i="17"/>
  <c r="E109" i="17"/>
  <c r="E110" i="17"/>
  <c r="E111" i="17"/>
  <c r="E112" i="17"/>
  <c r="E113" i="17"/>
  <c r="E114" i="17"/>
  <c r="E115" i="17"/>
  <c r="E82" i="17"/>
  <c r="E83" i="17"/>
  <c r="E84" i="17"/>
  <c r="E85" i="17"/>
  <c r="E86" i="17"/>
  <c r="E76" i="17"/>
  <c r="E77" i="17"/>
  <c r="E78" i="17"/>
  <c r="E79" i="17"/>
  <c r="E80" i="17"/>
  <c r="E28" i="17"/>
  <c r="E29" i="17"/>
  <c r="E30" i="17"/>
  <c r="E31" i="17"/>
  <c r="E32" i="17"/>
  <c r="E20" i="17"/>
  <c r="E21" i="17"/>
  <c r="E22" i="17"/>
  <c r="E23" i="17"/>
  <c r="E24" i="17"/>
  <c r="E25" i="17"/>
  <c r="E26" i="17"/>
  <c r="E70" i="17"/>
  <c r="E71" i="17"/>
  <c r="E72" i="17"/>
  <c r="E73" i="17"/>
  <c r="E67" i="17"/>
  <c r="E68" i="17"/>
  <c r="E69" i="17"/>
  <c r="E257" i="17"/>
  <c r="E258" i="17"/>
  <c r="E259" i="17"/>
  <c r="E260" i="17"/>
  <c r="E261" i="17"/>
  <c r="K10" i="17" l="1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8" i="17"/>
  <c r="K27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4" i="17"/>
  <c r="K73" i="17"/>
  <c r="K75" i="17"/>
  <c r="K76" i="17"/>
  <c r="K77" i="17"/>
  <c r="K78" i="17"/>
  <c r="K79" i="17"/>
  <c r="K81" i="17"/>
  <c r="K80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7" i="17"/>
  <c r="K116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30" i="17"/>
  <c r="K229" i="17"/>
  <c r="K232" i="17"/>
  <c r="K233" i="17"/>
  <c r="K234" i="17"/>
  <c r="K235" i="17"/>
  <c r="K236" i="17"/>
  <c r="K237" i="17"/>
  <c r="K238" i="17"/>
  <c r="K239" i="17"/>
  <c r="K240" i="17"/>
  <c r="K241" i="17"/>
  <c r="K242" i="17"/>
  <c r="K243" i="17"/>
  <c r="K244" i="17"/>
  <c r="K245" i="17"/>
  <c r="K246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8" i="17"/>
  <c r="K9" i="17"/>
  <c r="E208" i="17"/>
  <c r="E209" i="17"/>
  <c r="E210" i="17"/>
  <c r="E203" i="17"/>
  <c r="E204" i="17"/>
  <c r="E205" i="17"/>
  <c r="E206" i="17"/>
  <c r="E202" i="17"/>
  <c r="E211" i="17"/>
  <c r="E212" i="17"/>
  <c r="E213" i="17"/>
  <c r="E214" i="17"/>
  <c r="E215" i="17"/>
  <c r="E216" i="17"/>
  <c r="E217" i="17"/>
  <c r="E263" i="17"/>
  <c r="E264" i="17"/>
  <c r="E265" i="17"/>
  <c r="E266" i="17"/>
  <c r="E267" i="17"/>
  <c r="E268" i="17"/>
  <c r="E269" i="17"/>
  <c r="E270" i="17"/>
  <c r="E271" i="17"/>
  <c r="E247" i="17"/>
  <c r="E248" i="17"/>
  <c r="E249" i="17"/>
  <c r="E250" i="17"/>
  <c r="E251" i="17"/>
  <c r="E252" i="17"/>
  <c r="E253" i="17"/>
  <c r="E254" i="17"/>
  <c r="E255" i="17"/>
  <c r="E256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44" i="17"/>
  <c r="E245" i="17"/>
  <c r="E246" i="17"/>
  <c r="E232" i="17"/>
  <c r="E233" i="17"/>
  <c r="E234" i="17"/>
  <c r="E235" i="17"/>
  <c r="E236" i="17"/>
  <c r="E237" i="17"/>
  <c r="E238" i="17"/>
  <c r="E239" i="17"/>
  <c r="E240" i="17"/>
  <c r="E241" i="17"/>
  <c r="E122" i="17"/>
  <c r="E123" i="17"/>
  <c r="E124" i="17"/>
  <c r="E125" i="17"/>
  <c r="E126" i="17"/>
  <c r="E127" i="17"/>
  <c r="E128" i="17"/>
  <c r="E129" i="17"/>
  <c r="E130" i="17"/>
  <c r="E131" i="17"/>
  <c r="E218" i="17"/>
  <c r="E219" i="17"/>
  <c r="E220" i="17"/>
  <c r="E221" i="17"/>
  <c r="E222" i="17"/>
  <c r="E223" i="17"/>
  <c r="E224" i="17"/>
  <c r="E225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75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9" i="17"/>
  <c r="E10" i="17"/>
  <c r="E11" i="17"/>
  <c r="E12" i="17"/>
  <c r="E13" i="17"/>
  <c r="E14" i="17"/>
  <c r="E15" i="17"/>
  <c r="E16" i="17"/>
  <c r="E17" i="17"/>
  <c r="E18" i="17"/>
  <c r="E19" i="17"/>
  <c r="E243" i="17"/>
  <c r="E156" i="17"/>
  <c r="E133" i="17"/>
  <c r="E51" i="17"/>
  <c r="E8" i="17"/>
</calcChain>
</file>

<file path=xl/sharedStrings.xml><?xml version="1.0" encoding="utf-8"?>
<sst xmlns="http://schemas.openxmlformats.org/spreadsheetml/2006/main" count="1046" uniqueCount="271">
  <si>
    <t xml:space="preserve">  Direction</t>
  </si>
  <si>
    <t>Route Description</t>
  </si>
  <si>
    <t>R</t>
  </si>
  <si>
    <t>L</t>
  </si>
  <si>
    <t>N</t>
  </si>
  <si>
    <t>W</t>
  </si>
  <si>
    <t>E</t>
  </si>
  <si>
    <t>SO</t>
  </si>
  <si>
    <t>NE</t>
  </si>
  <si>
    <t>SE</t>
  </si>
  <si>
    <t>S</t>
  </si>
  <si>
    <t>SW</t>
  </si>
  <si>
    <t>Organiser: Ron Stewart, 778-323-1812</t>
  </si>
  <si>
    <t>Start</t>
  </si>
  <si>
    <t>BR</t>
  </si>
  <si>
    <t>Dist
(int.)</t>
  </si>
  <si>
    <t>Turn</t>
  </si>
  <si>
    <t>BC-17</t>
  </si>
  <si>
    <t>Shaman Crescent</t>
  </si>
  <si>
    <t>E/N</t>
  </si>
  <si>
    <t>NW</t>
  </si>
  <si>
    <t xml:space="preserve">  Dist.
(cum.)</t>
  </si>
  <si>
    <t>Start: Ron's house</t>
  </si>
  <si>
    <t xml:space="preserve"> 1066 Shaman Cres, Tsawwassen, 6:00 am</t>
  </si>
  <si>
    <t>Skana Drive</t>
  </si>
  <si>
    <t>Wesley Drive</t>
  </si>
  <si>
    <t>English Bluff Road</t>
  </si>
  <si>
    <t>12 Avenue</t>
  </si>
  <si>
    <t>52 Street</t>
  </si>
  <si>
    <t>Gloucester Way</t>
  </si>
  <si>
    <t>Interprovincial Hwy</t>
  </si>
  <si>
    <t>Adams Road</t>
  </si>
  <si>
    <t>Lickman Road</t>
  </si>
  <si>
    <t>Sumas Central Road</t>
  </si>
  <si>
    <t>Evans Road</t>
  </si>
  <si>
    <t>Knight Road</t>
  </si>
  <si>
    <t>Old Hope Princeton Way</t>
  </si>
  <si>
    <t>BL</t>
  </si>
  <si>
    <t>River Road</t>
  </si>
  <si>
    <t>Wren Crescent</t>
  </si>
  <si>
    <t>Blackbird Crescent</t>
  </si>
  <si>
    <t>Partridge Crescent</t>
  </si>
  <si>
    <t>Robin Crescent</t>
  </si>
  <si>
    <t>Harris Road</t>
  </si>
  <si>
    <t>Old Dewdney Trunk Road</t>
  </si>
  <si>
    <t>Kanaka Way</t>
  </si>
  <si>
    <t>BC-11 S (signs for Abbotsford)</t>
  </si>
  <si>
    <t>BC-11 N</t>
  </si>
  <si>
    <t>Fraser Hwy</t>
  </si>
  <si>
    <t>56 Street</t>
  </si>
  <si>
    <t>R/L</t>
  </si>
  <si>
    <t>Through gate</t>
  </si>
  <si>
    <t>Path onto BC-17</t>
  </si>
  <si>
    <t>Through gate / 72 Street</t>
  </si>
  <si>
    <t>!! Railway Crossing !!</t>
  </si>
  <si>
    <t>Burns Drive</t>
  </si>
  <si>
    <t>104 Avenue / Golden Ears Connector / 96 Avenue</t>
  </si>
  <si>
    <t>Mavis Avenue</t>
  </si>
  <si>
    <t>62 Avenue</t>
  </si>
  <si>
    <t>56 Avenue</t>
  </si>
  <si>
    <t>Essendene Avenue</t>
  </si>
  <si>
    <t>Fraser Avenue</t>
  </si>
  <si>
    <t>3 Avenue</t>
  </si>
  <si>
    <t>28 Avenue</t>
  </si>
  <si>
    <t>103 A Avenue</t>
  </si>
  <si>
    <t>111a Avenue</t>
  </si>
  <si>
    <t>Kingsway Avenue</t>
  </si>
  <si>
    <t>36 Avenue</t>
  </si>
  <si>
    <t>64 Avenue</t>
  </si>
  <si>
    <t>240 Street</t>
  </si>
  <si>
    <t>W Railway Street</t>
  </si>
  <si>
    <t>B Street</t>
  </si>
  <si>
    <t>Douglas Street</t>
  </si>
  <si>
    <t>148 Street</t>
  </si>
  <si>
    <t>150 Street</t>
  </si>
  <si>
    <t>Argue Street</t>
  </si>
  <si>
    <t>Riverside Street</t>
  </si>
  <si>
    <t>72 Avenue / 256 Street</t>
  </si>
  <si>
    <t>264 Street</t>
  </si>
  <si>
    <t>272 Street / 48 Ave / Townshipline Road</t>
  </si>
  <si>
    <t>Billy Brown Road</t>
  </si>
  <si>
    <t>Glover Road</t>
  </si>
  <si>
    <t>Mount Lehman Road</t>
  </si>
  <si>
    <t>Townshipline Road</t>
  </si>
  <si>
    <t>Boundary Road</t>
  </si>
  <si>
    <t>Angus Campbell Road</t>
  </si>
  <si>
    <t>S Parallel Road</t>
  </si>
  <si>
    <t>No. 3 Road</t>
  </si>
  <si>
    <t>Keith Wilson Road</t>
  </si>
  <si>
    <t>Sumas Prairie Road</t>
  </si>
  <si>
    <t>Yale Road</t>
  </si>
  <si>
    <t>Hope River Road</t>
  </si>
  <si>
    <t>Rosedale Ferry Road</t>
  </si>
  <si>
    <t>Hunter Creek Road</t>
  </si>
  <si>
    <t>Laidlaw Road</t>
  </si>
  <si>
    <t>McGuire Road</t>
  </si>
  <si>
    <t>Chilliwack River Road</t>
  </si>
  <si>
    <t>Promontory Road</t>
  </si>
  <si>
    <t>Vedder Road</t>
  </si>
  <si>
    <t>Farmer Road</t>
  </si>
  <si>
    <t>McCallum Road</t>
  </si>
  <si>
    <t>Townline Road</t>
  </si>
  <si>
    <t>Colebrook Road</t>
  </si>
  <si>
    <t>Ladner Trunk Road</t>
  </si>
  <si>
    <t>Beach Grove Road</t>
  </si>
  <si>
    <t>120 Street/Scott Road</t>
  </si>
  <si>
    <t>Old Yale Road</t>
  </si>
  <si>
    <t>Old Dewdney Trunk Frontage Road</t>
  </si>
  <si>
    <t>Bell Road</t>
  </si>
  <si>
    <t>McMillan Road</t>
  </si>
  <si>
    <t>Dixon Road</t>
  </si>
  <si>
    <t>Delair Road</t>
  </si>
  <si>
    <t>Marshall Road</t>
  </si>
  <si>
    <t>Salton Road</t>
  </si>
  <si>
    <t>King Road</t>
  </si>
  <si>
    <t>Hawkins Road / Olund Road / Bates Road</t>
  </si>
  <si>
    <t>!! Steep descent with sharp turn !!</t>
  </si>
  <si>
    <t>BC-11 S / Gladys Ave</t>
  </si>
  <si>
    <t>Riverside Road / 4 Avenue</t>
  </si>
  <si>
    <t>No 2 Road / Boundary Road</t>
  </si>
  <si>
    <t>Valley Rail Trail (after tracks)</t>
  </si>
  <si>
    <t>Valley Rail Trail (under bridge)</t>
  </si>
  <si>
    <t>Valley Rail Trail (to cross bridge)</t>
  </si>
  <si>
    <t>Airport Road / Broadway</t>
  </si>
  <si>
    <t>Camp River Road / Ferry Road</t>
  </si>
  <si>
    <t>BC-9 N</t>
  </si>
  <si>
    <t>Ramp for Highway 1 West/Hope</t>
  </si>
  <si>
    <t>Highway 1 West</t>
  </si>
  <si>
    <t>Sat</t>
  </si>
  <si>
    <t>Sun</t>
  </si>
  <si>
    <t>Exit 168: Business Route</t>
  </si>
  <si>
    <t>Tobena Road towards Flood-Hope Road</t>
  </si>
  <si>
    <t>Exit 160: Hunter Creek Road</t>
  </si>
  <si>
    <t>Tunnel under highway</t>
  </si>
  <si>
    <t>Exit 138: Popkum Road</t>
  </si>
  <si>
    <t>Yale Road E towards Popkum Road</t>
  </si>
  <si>
    <t>N/W</t>
  </si>
  <si>
    <t>Annis Road / Prairie Central Road</t>
  </si>
  <si>
    <t>Prest Road (3rd RAB exit)</t>
  </si>
  <si>
    <t>Yale Road (2nd RAB exit)</t>
  </si>
  <si>
    <t>Boundary Road / Towne Road / Campbell Road</t>
  </si>
  <si>
    <t>Whatcom Road / Boundary Road</t>
  </si>
  <si>
    <t>2 Avenue / B Street</t>
  </si>
  <si>
    <t>4 Avenue / Riverside Road</t>
  </si>
  <si>
    <t>Huntingdon Road</t>
  </si>
  <si>
    <t>Townline Road / 0 Avenue</t>
  </si>
  <si>
    <t>0 Ave to cross HWY 13 / 264 St 
Use crosswalks</t>
  </si>
  <si>
    <t>0 Ave behind duty free building
(Do not enter border crossing)</t>
  </si>
  <si>
    <t>216 Street</t>
  </si>
  <si>
    <t>4 Avenue / 204 Street / 8 Avenue</t>
  </si>
  <si>
    <t>8 Avenue (2nd RAB exit)</t>
  </si>
  <si>
    <t>King George Boulevard (1st RAB exit)</t>
  </si>
  <si>
    <t>Exit: E King George Blvd Frontage Rd</t>
  </si>
  <si>
    <t>W King George Blvd Frontage Rd
(unsigned, cross RR tracks)</t>
  </si>
  <si>
    <t>127a Street</t>
  </si>
  <si>
    <t>Railway Rd (unsigned, to Mud Bay Park)
(Can bypass gate on left end)</t>
  </si>
  <si>
    <t>!! Bollards !!</t>
  </si>
  <si>
    <t>Boundary Bay Dyke Trail (gravel trail, after passing under Hwy 99)</t>
  </si>
  <si>
    <t>Keep right at fork</t>
  </si>
  <si>
    <t>112 Street (after white house)</t>
  </si>
  <si>
    <t>Hornby Drive</t>
  </si>
  <si>
    <t>Harvest Drive / 44 Avenue</t>
  </si>
  <si>
    <t>Arthur Drive</t>
  </si>
  <si>
    <t>Walalee Drive</t>
  </si>
  <si>
    <t>Pacific Drive</t>
  </si>
  <si>
    <t>!! Gate !!</t>
  </si>
  <si>
    <t>64 St (thru gate)</t>
  </si>
  <si>
    <t>Path under Highway 99 (thru gate)</t>
  </si>
  <si>
    <t>60 Avenue / 68 Street</t>
  </si>
  <si>
    <t>L/R</t>
  </si>
  <si>
    <t>N/E</t>
  </si>
  <si>
    <t>Use crosswalk to get onto north side bike path</t>
  </si>
  <si>
    <t>Continue onto Frontage Road and bike path under Highwy 17</t>
  </si>
  <si>
    <t>River Road / Grace Road</t>
  </si>
  <si>
    <t>Bike path</t>
  </si>
  <si>
    <t>!! Crossing service road !!</t>
  </si>
  <si>
    <t>Path to Port Mann Bridge</t>
  </si>
  <si>
    <t>At end of bike path use crosswalks to go straight across United Blvd and onto ramp for Mary Hill Bypass</t>
  </si>
  <si>
    <t>Kebet Way / Kingsway Ave</t>
  </si>
  <si>
    <t>Coast Meridian Road (at park with gazebo)</t>
  </si>
  <si>
    <t>Shortcut paved path under power lines</t>
  </si>
  <si>
    <t>Trail parallel to Mary Hill Bypass</t>
  </si>
  <si>
    <t>Up to dike</t>
  </si>
  <si>
    <t>Bike path on dike</t>
  </si>
  <si>
    <t>Continue parallel to roadway</t>
  </si>
  <si>
    <t>Cross Fremont Connector on crosswalk and continue on bike path across Pitt River Bridge</t>
  </si>
  <si>
    <t>128 Avenue / Abernethy Way</t>
  </si>
  <si>
    <t>232 Street</t>
  </si>
  <si>
    <t>Lougheed Highway, BC-7</t>
  </si>
  <si>
    <t>River Road / 240 Street</t>
  </si>
  <si>
    <t>Exit: London Avenue (continue straight at light)</t>
  </si>
  <si>
    <t>!! Merging traffic !!</t>
  </si>
  <si>
    <t>Exit: Matsqui</t>
  </si>
  <si>
    <t>Townshipline Road/Bell Road</t>
  </si>
  <si>
    <t>Clayburn Road</t>
  </si>
  <si>
    <t>Old Clayburn Road</t>
  </si>
  <si>
    <t>High Drive</t>
  </si>
  <si>
    <t>W/S</t>
  </si>
  <si>
    <t>North Parallel Road / Eldridge Road</t>
  </si>
  <si>
    <t>Atkinson Road / North Parallel Road</t>
  </si>
  <si>
    <t>No 4 Road</t>
  </si>
  <si>
    <t>Keith Wilson Road (2nd RAB exit)</t>
  </si>
  <si>
    <t>Tolmie Road/No. 3 Road</t>
  </si>
  <si>
    <t>N Parallel Road / Atkinson Road</t>
  </si>
  <si>
    <t>Eldridge Road / N Parallel Road</t>
  </si>
  <si>
    <t>Cross freeway on bike path</t>
  </si>
  <si>
    <t>NW/ W</t>
  </si>
  <si>
    <t>BR/ L</t>
  </si>
  <si>
    <t>Clearbrook Road/King Road</t>
  </si>
  <si>
    <t>L/R /BL</t>
  </si>
  <si>
    <r>
      <t>LM 600 - "T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, 2022"</t>
    </r>
  </si>
  <si>
    <t>South Fraser Way</t>
  </si>
  <si>
    <t>BC-11 S</t>
  </si>
  <si>
    <t>BC-7 E</t>
  </si>
  <si>
    <t>184 Street</t>
  </si>
  <si>
    <t>64 Street</t>
  </si>
  <si>
    <t>Fadden Road</t>
  </si>
  <si>
    <t>Vye Road</t>
  </si>
  <si>
    <t>2 Avenue / Boundary Road</t>
  </si>
  <si>
    <t>Yale Road / Menzies Street</t>
  </si>
  <si>
    <t>BC-9 N (sign for BC-7)</t>
  </si>
  <si>
    <t>BC-9 N (sign for BC-7 West)</t>
  </si>
  <si>
    <t>Flood Hope Road (sign for BC-1 W)</t>
  </si>
  <si>
    <t>Mount Lehman Road (1st RAB exit)</t>
  </si>
  <si>
    <t>!! Freeway interchange !!</t>
  </si>
  <si>
    <t>!! No shoulder !!</t>
  </si>
  <si>
    <t>96 Street/Burns Drive</t>
  </si>
  <si>
    <t>72 Street (at crest of overpass)</t>
  </si>
  <si>
    <t>!! Bollards!!</t>
  </si>
  <si>
    <t>48 Street</t>
  </si>
  <si>
    <t>Old Yale Road / 108 Avenue</t>
  </si>
  <si>
    <t>110 Avenue (Follow signs for Port Mann Bridge)</t>
  </si>
  <si>
    <t>Interprovincial Hwy / Wells Line Road</t>
  </si>
  <si>
    <t>Fadden Road / Nelles Road</t>
  </si>
  <si>
    <t/>
  </si>
  <si>
    <r>
      <t xml:space="preserve">64 St    </t>
    </r>
    <r>
      <rPr>
        <b/>
        <sz val="12"/>
        <rFont val="Arial"/>
        <family val="2"/>
      </rPr>
      <t>!! Bollards !!</t>
    </r>
  </si>
  <si>
    <r>
      <t xml:space="preserve">Bike path   </t>
    </r>
    <r>
      <rPr>
        <b/>
        <sz val="12"/>
        <rFont val="Arial"/>
        <family val="2"/>
      </rPr>
      <t>!! Gate !!</t>
    </r>
  </si>
  <si>
    <r>
      <t xml:space="preserve">Dyke Trail   </t>
    </r>
    <r>
      <rPr>
        <b/>
        <sz val="12"/>
        <rFont val="Arial"/>
        <family val="2"/>
      </rPr>
      <t>!! Bollards !!</t>
    </r>
  </si>
  <si>
    <r>
      <t xml:space="preserve">High Drive   </t>
    </r>
    <r>
      <rPr>
        <b/>
        <sz val="12"/>
        <rFont val="Arial"/>
        <family val="2"/>
      </rPr>
      <t>!! Sharp turn !!</t>
    </r>
  </si>
  <si>
    <r>
      <t xml:space="preserve">104 St   </t>
    </r>
    <r>
      <rPr>
        <b/>
        <sz val="12"/>
        <rFont val="Arial"/>
        <family val="2"/>
      </rPr>
      <t>!! No shoulder !!</t>
    </r>
  </si>
  <si>
    <r>
      <t xml:space="preserve">Dyke Trail   </t>
    </r>
    <r>
      <rPr>
        <b/>
        <sz val="12"/>
        <rFont val="Arial"/>
        <family val="2"/>
      </rPr>
      <t>!! Gate !!</t>
    </r>
  </si>
  <si>
    <t>Finish: English Bluff Rd @ Wesley Dr</t>
  </si>
  <si>
    <t>August 14, 2022</t>
  </si>
  <si>
    <t>6 Avenue</t>
  </si>
  <si>
    <t>53 Street / 53A Street</t>
  </si>
  <si>
    <t>S/NW /W</t>
  </si>
  <si>
    <t>200 Street</t>
  </si>
  <si>
    <t>32 Avenue</t>
  </si>
  <si>
    <t>McKechnie Road</t>
  </si>
  <si>
    <t>Neaves Road</t>
  </si>
  <si>
    <t>Old Dewdney Trunk Road /  210 Street</t>
  </si>
  <si>
    <t>Alouette River Dike Trail</t>
  </si>
  <si>
    <t>U</t>
  </si>
  <si>
    <t>Yarrow Central Road</t>
  </si>
  <si>
    <r>
      <t>0 Ave thru !!</t>
    </r>
    <r>
      <rPr>
        <b/>
        <sz val="12"/>
        <rFont val="Arial"/>
        <family val="2"/>
      </rPr>
      <t xml:space="preserve"> gate/bollards </t>
    </r>
    <r>
      <rPr>
        <sz val="12"/>
        <rFont val="Arial"/>
        <family val="2"/>
      </rPr>
      <t>!!
Continue beside US border
(Do not enter border crossing)</t>
    </r>
  </si>
  <si>
    <t>8 Avenue</t>
  </si>
  <si>
    <t>Info Control: Alouette River Dike gate</t>
  </si>
  <si>
    <t>Use offramp and onramp to bypass Tannery Road underpass and get back to BC-17</t>
  </si>
  <si>
    <t>!! Steep narrow winding descent !!</t>
  </si>
  <si>
    <t>Staffed Control: Angus Campbell Road</t>
  </si>
  <si>
    <t>Info Control: Entrance to path to pedestrian bridge</t>
  </si>
  <si>
    <t>!! Bollards at both ends of path !!</t>
  </si>
  <si>
    <t>240 Street/40 Avenue/40 Avenue</t>
  </si>
  <si>
    <t>Staffed Control: 1066 Shaman Cres</t>
  </si>
  <si>
    <t>Info Control: High Dr @ Old Clayburn Rd</t>
  </si>
  <si>
    <t>Info Control: 64 Ave @ 120 St, Esso station</t>
  </si>
  <si>
    <t>Control: Yarrow Pioneer Park</t>
  </si>
  <si>
    <t>Info Control: Mavis Ave @ Glover Rd</t>
  </si>
  <si>
    <t>Info Control: Cheam Ave @ Evergreen Dr
(where Highway 9 turns north)</t>
  </si>
  <si>
    <t>Info Control: 3 Ave @ Douglas St</t>
  </si>
  <si>
    <t>Control: 8 Ave @ 176 St, Chevron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</si>
</sst>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vertAlign val="superscript"/>
      <sz val="12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5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20" fontId="1" fillId="0" borderId="0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5" fontId="2" fillId="0" borderId="0" xfId="0" quotePrefix="1" applyNumberFormat="1" applyFont="1" applyFill="1" applyBorder="1" applyAlignment="1">
      <alignment horizontal="center" wrapText="1"/>
    </xf>
    <xf numFmtId="2" fontId="7" fillId="0" borderId="0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917A0-FB7F-45D6-A2C6-3C99D8F0D553}">
  <dimension ref="A1:L294"/>
  <sheetViews>
    <sheetView tabSelected="1" topLeftCell="A232" zoomScaleNormal="100" zoomScaleSheetLayoutView="100" workbookViewId="0">
      <selection activeCell="F256" sqref="F256"/>
    </sheetView>
  </sheetViews>
  <sheetFormatPr defaultColWidth="8.85546875" defaultRowHeight="15" x14ac:dyDescent="0.2"/>
  <cols>
    <col min="1" max="1" width="6.85546875" style="1" customWidth="1"/>
    <col min="2" max="2" width="5.85546875" style="2" customWidth="1"/>
    <col min="3" max="3" width="7" style="17" customWidth="1"/>
    <col min="4" max="4" width="40.5703125" style="17" customWidth="1"/>
    <col min="5" max="5" width="5.5703125" style="1" customWidth="1"/>
    <col min="6" max="6" width="8.85546875" style="18" customWidth="1"/>
    <col min="7" max="11" width="8.85546875" style="18"/>
    <col min="12" max="12" width="15.42578125" style="18" customWidth="1"/>
    <col min="13" max="16384" width="8.85546875" style="18"/>
  </cols>
  <sheetData>
    <row r="1" spans="1:12" s="19" customFormat="1" ht="15.75" x14ac:dyDescent="0.25">
      <c r="A1" s="32" t="s">
        <v>210</v>
      </c>
      <c r="B1" s="33"/>
      <c r="C1" s="33"/>
      <c r="D1" s="33"/>
      <c r="E1" s="33"/>
      <c r="K1" s="7"/>
      <c r="L1" s="8"/>
    </row>
    <row r="2" spans="1:12" s="19" customFormat="1" ht="15.75" x14ac:dyDescent="0.25">
      <c r="A2" s="34" t="s">
        <v>242</v>
      </c>
      <c r="B2" s="33"/>
      <c r="C2" s="33"/>
      <c r="D2" s="33"/>
      <c r="E2" s="33"/>
      <c r="K2" s="9">
        <v>0.25</v>
      </c>
      <c r="L2" s="8"/>
    </row>
    <row r="3" spans="1:12" ht="15.75" x14ac:dyDescent="0.25">
      <c r="A3" s="32" t="s">
        <v>12</v>
      </c>
      <c r="B3" s="33"/>
      <c r="C3" s="33"/>
      <c r="D3" s="33"/>
      <c r="E3" s="33"/>
    </row>
    <row r="4" spans="1:12" x14ac:dyDescent="0.2">
      <c r="A4" s="30" t="s">
        <v>22</v>
      </c>
      <c r="B4" s="31"/>
      <c r="C4" s="31"/>
      <c r="D4" s="31"/>
      <c r="E4" s="31"/>
    </row>
    <row r="5" spans="1:12" x14ac:dyDescent="0.2">
      <c r="A5" s="30" t="s">
        <v>23</v>
      </c>
      <c r="B5" s="31"/>
      <c r="C5" s="31"/>
      <c r="D5" s="31"/>
      <c r="E5" s="31"/>
    </row>
    <row r="6" spans="1:12" ht="15.75" x14ac:dyDescent="0.25">
      <c r="A6" s="36"/>
      <c r="B6" s="36"/>
      <c r="C6" s="36"/>
      <c r="D6" s="36"/>
      <c r="E6" s="36"/>
    </row>
    <row r="7" spans="1:12" ht="49.5" x14ac:dyDescent="0.3">
      <c r="A7" s="12" t="s">
        <v>21</v>
      </c>
      <c r="B7" s="13" t="s">
        <v>16</v>
      </c>
      <c r="C7" s="14" t="s">
        <v>0</v>
      </c>
      <c r="D7" s="15" t="s">
        <v>1</v>
      </c>
      <c r="E7" s="16" t="s">
        <v>15</v>
      </c>
      <c r="F7" s="17"/>
    </row>
    <row r="8" spans="1:12" ht="30" x14ac:dyDescent="0.2">
      <c r="A8" s="3">
        <v>0</v>
      </c>
      <c r="B8" s="4" t="s">
        <v>13</v>
      </c>
      <c r="C8" s="4"/>
      <c r="D8" s="5"/>
      <c r="E8" s="3">
        <f t="shared" ref="E8:E78" si="0">A9-A8</f>
        <v>0.09</v>
      </c>
      <c r="J8" s="18" t="s">
        <v>128</v>
      </c>
      <c r="K8" s="10">
        <f>K$2+A8/15/24</f>
        <v>0.25</v>
      </c>
    </row>
    <row r="9" spans="1:12" x14ac:dyDescent="0.2">
      <c r="A9" s="3">
        <v>0.09</v>
      </c>
      <c r="B9" s="4" t="s">
        <v>3</v>
      </c>
      <c r="C9" s="4" t="s">
        <v>10</v>
      </c>
      <c r="D9" s="5" t="s">
        <v>24</v>
      </c>
      <c r="E9" s="3">
        <f t="shared" si="0"/>
        <v>8.0000000000000016E-2</v>
      </c>
      <c r="J9" s="18" t="s">
        <v>128</v>
      </c>
      <c r="K9" s="10">
        <f>K$2+A9/15/24</f>
        <v>0.25024999999999997</v>
      </c>
    </row>
    <row r="10" spans="1:12" x14ac:dyDescent="0.2">
      <c r="A10" s="3">
        <v>0.17</v>
      </c>
      <c r="B10" s="4" t="s">
        <v>3</v>
      </c>
      <c r="C10" s="4" t="s">
        <v>6</v>
      </c>
      <c r="D10" s="5" t="s">
        <v>25</v>
      </c>
      <c r="E10" s="3">
        <f t="shared" si="0"/>
        <v>0.28000000000000003</v>
      </c>
      <c r="J10" s="18" t="s">
        <v>128</v>
      </c>
      <c r="K10" s="10">
        <f t="shared" ref="K10:K72" si="1">K$2+A10/15/24</f>
        <v>0.25047222222222221</v>
      </c>
    </row>
    <row r="11" spans="1:12" x14ac:dyDescent="0.2">
      <c r="A11" s="3">
        <v>0.45</v>
      </c>
      <c r="B11" s="4" t="s">
        <v>2</v>
      </c>
      <c r="C11" s="4" t="s">
        <v>10</v>
      </c>
      <c r="D11" s="5" t="s">
        <v>26</v>
      </c>
      <c r="E11" s="3">
        <f t="shared" si="0"/>
        <v>0.71</v>
      </c>
      <c r="J11" s="18" t="s">
        <v>128</v>
      </c>
      <c r="K11" s="10">
        <f t="shared" si="1"/>
        <v>0.25124999999999997</v>
      </c>
    </row>
    <row r="12" spans="1:12" x14ac:dyDescent="0.2">
      <c r="A12" s="3">
        <v>1.1599999999999999</v>
      </c>
      <c r="B12" s="4" t="s">
        <v>3</v>
      </c>
      <c r="C12" s="4" t="s">
        <v>6</v>
      </c>
      <c r="D12" s="5" t="s">
        <v>243</v>
      </c>
      <c r="E12" s="3">
        <f t="shared" si="0"/>
        <v>1.5600000000000003</v>
      </c>
      <c r="J12" s="18" t="s">
        <v>128</v>
      </c>
      <c r="K12" s="10">
        <f t="shared" si="1"/>
        <v>0.25322222222222224</v>
      </c>
    </row>
    <row r="13" spans="1:12" x14ac:dyDescent="0.2">
      <c r="A13" s="3">
        <v>2.72</v>
      </c>
      <c r="B13" s="4" t="s">
        <v>3</v>
      </c>
      <c r="C13" s="4" t="s">
        <v>4</v>
      </c>
      <c r="D13" s="5" t="s">
        <v>244</v>
      </c>
      <c r="E13" s="3">
        <f t="shared" si="0"/>
        <v>0.77</v>
      </c>
      <c r="J13" s="18" t="s">
        <v>128</v>
      </c>
      <c r="K13" s="10">
        <f t="shared" si="1"/>
        <v>0.25755555555555554</v>
      </c>
    </row>
    <row r="14" spans="1:12" x14ac:dyDescent="0.2">
      <c r="A14" s="3">
        <v>3.49</v>
      </c>
      <c r="B14" s="4" t="s">
        <v>3</v>
      </c>
      <c r="C14" s="4" t="s">
        <v>5</v>
      </c>
      <c r="D14" s="5" t="s">
        <v>27</v>
      </c>
      <c r="E14" s="3">
        <f t="shared" si="0"/>
        <v>0.32000000000000028</v>
      </c>
      <c r="F14" s="35"/>
      <c r="J14" s="18" t="s">
        <v>128</v>
      </c>
      <c r="K14" s="10">
        <f t="shared" si="1"/>
        <v>0.25969444444444445</v>
      </c>
    </row>
    <row r="15" spans="1:12" x14ac:dyDescent="0.2">
      <c r="A15" s="3">
        <v>3.8100000000000005</v>
      </c>
      <c r="B15" s="4" t="s">
        <v>2</v>
      </c>
      <c r="C15" s="4" t="s">
        <v>4</v>
      </c>
      <c r="D15" s="5" t="s">
        <v>28</v>
      </c>
      <c r="E15" s="3">
        <f t="shared" si="0"/>
        <v>1.38</v>
      </c>
      <c r="F15" s="35"/>
      <c r="J15" s="18" t="s">
        <v>128</v>
      </c>
      <c r="K15" s="10">
        <f t="shared" si="1"/>
        <v>0.26058333333333333</v>
      </c>
    </row>
    <row r="16" spans="1:12" x14ac:dyDescent="0.2">
      <c r="A16" s="3">
        <v>5.19</v>
      </c>
      <c r="B16" s="4" t="s">
        <v>2</v>
      </c>
      <c r="C16" s="4" t="s">
        <v>6</v>
      </c>
      <c r="D16" s="5" t="s">
        <v>17</v>
      </c>
      <c r="E16" s="3">
        <f t="shared" si="0"/>
        <v>7.8500000000000005</v>
      </c>
      <c r="F16" s="35"/>
      <c r="J16" s="18" t="s">
        <v>128</v>
      </c>
      <c r="K16" s="10">
        <f t="shared" si="1"/>
        <v>0.26441666666666669</v>
      </c>
    </row>
    <row r="17" spans="1:11" x14ac:dyDescent="0.2">
      <c r="A17" s="3">
        <v>13.040000000000001</v>
      </c>
      <c r="B17" s="4" t="s">
        <v>50</v>
      </c>
      <c r="C17" s="4" t="s">
        <v>19</v>
      </c>
      <c r="D17" s="5" t="s">
        <v>53</v>
      </c>
      <c r="E17" s="3">
        <f t="shared" si="0"/>
        <v>0.42999999999999972</v>
      </c>
      <c r="F17" s="35"/>
      <c r="J17" s="18" t="s">
        <v>128</v>
      </c>
      <c r="K17" s="10">
        <f t="shared" si="1"/>
        <v>0.28622222222222221</v>
      </c>
    </row>
    <row r="18" spans="1:11" x14ac:dyDescent="0.2">
      <c r="A18" s="3">
        <v>13.47</v>
      </c>
      <c r="B18" s="4" t="s">
        <v>7</v>
      </c>
      <c r="C18" s="4" t="s">
        <v>4</v>
      </c>
      <c r="D18" s="5" t="s">
        <v>51</v>
      </c>
      <c r="E18" s="3">
        <f t="shared" si="0"/>
        <v>0.69999999999999929</v>
      </c>
      <c r="F18" s="35"/>
      <c r="J18" s="18" t="s">
        <v>128</v>
      </c>
      <c r="K18" s="10">
        <f t="shared" si="1"/>
        <v>0.28741666666666665</v>
      </c>
    </row>
    <row r="19" spans="1:11" x14ac:dyDescent="0.2">
      <c r="A19" s="3">
        <v>14.17</v>
      </c>
      <c r="B19" s="4" t="s">
        <v>3</v>
      </c>
      <c r="C19" s="4" t="s">
        <v>5</v>
      </c>
      <c r="D19" s="5" t="s">
        <v>55</v>
      </c>
      <c r="E19" s="3">
        <f t="shared" si="0"/>
        <v>0.54000000000000092</v>
      </c>
      <c r="F19" s="35"/>
      <c r="J19" s="18" t="s">
        <v>128</v>
      </c>
      <c r="K19" s="10">
        <f t="shared" si="1"/>
        <v>0.28936111111111112</v>
      </c>
    </row>
    <row r="20" spans="1:11" x14ac:dyDescent="0.2">
      <c r="A20" s="3">
        <v>14.71</v>
      </c>
      <c r="B20" s="4" t="s">
        <v>3</v>
      </c>
      <c r="C20" s="4" t="s">
        <v>5</v>
      </c>
      <c r="D20" s="5" t="s">
        <v>55</v>
      </c>
      <c r="E20" s="3">
        <f t="shared" si="0"/>
        <v>0.27999999999999936</v>
      </c>
      <c r="F20" s="35"/>
      <c r="J20" s="18" t="s">
        <v>128</v>
      </c>
      <c r="K20" s="10">
        <f t="shared" si="1"/>
        <v>0.29086111111111113</v>
      </c>
    </row>
    <row r="21" spans="1:11" x14ac:dyDescent="0.2">
      <c r="A21" s="3">
        <v>14.99</v>
      </c>
      <c r="B21" s="4" t="s">
        <v>2</v>
      </c>
      <c r="C21" s="4" t="s">
        <v>4</v>
      </c>
      <c r="D21" s="5" t="s">
        <v>52</v>
      </c>
      <c r="E21" s="3">
        <f t="shared" si="0"/>
        <v>15.06</v>
      </c>
      <c r="F21" s="35"/>
      <c r="J21" s="18" t="s">
        <v>128</v>
      </c>
      <c r="K21" s="10">
        <f t="shared" si="1"/>
        <v>0.29163888888888889</v>
      </c>
    </row>
    <row r="22" spans="1:11" ht="45" x14ac:dyDescent="0.2">
      <c r="A22" s="3">
        <v>30.05</v>
      </c>
      <c r="B22" s="4" t="s">
        <v>14</v>
      </c>
      <c r="C22" s="4" t="s">
        <v>8</v>
      </c>
      <c r="D22" s="5" t="s">
        <v>257</v>
      </c>
      <c r="E22" s="3">
        <f t="shared" si="0"/>
        <v>14.41</v>
      </c>
      <c r="F22" s="35"/>
      <c r="J22" s="18" t="s">
        <v>128</v>
      </c>
      <c r="K22" s="10">
        <f t="shared" si="1"/>
        <v>0.33347222222222223</v>
      </c>
    </row>
    <row r="23" spans="1:11" ht="30" x14ac:dyDescent="0.2">
      <c r="A23" s="3">
        <v>44.46</v>
      </c>
      <c r="B23" s="4" t="s">
        <v>3</v>
      </c>
      <c r="C23" s="4" t="s">
        <v>6</v>
      </c>
      <c r="D23" s="5" t="s">
        <v>56</v>
      </c>
      <c r="E23" s="3">
        <f t="shared" si="0"/>
        <v>9.509999999999998</v>
      </c>
      <c r="F23" s="35"/>
      <c r="J23" s="18" t="s">
        <v>128</v>
      </c>
      <c r="K23" s="10">
        <f t="shared" si="1"/>
        <v>0.3735</v>
      </c>
    </row>
    <row r="24" spans="1:11" ht="15.75" x14ac:dyDescent="0.2">
      <c r="A24" s="6">
        <v>53.97</v>
      </c>
      <c r="B24" s="26" t="s">
        <v>54</v>
      </c>
      <c r="C24" s="27"/>
      <c r="D24" s="28"/>
      <c r="E24" s="3">
        <f t="shared" si="0"/>
        <v>2.1000000000000014</v>
      </c>
      <c r="F24" s="35"/>
      <c r="J24" s="18" t="s">
        <v>128</v>
      </c>
      <c r="K24" s="10">
        <f t="shared" si="1"/>
        <v>0.3999166666666667</v>
      </c>
    </row>
    <row r="25" spans="1:11" x14ac:dyDescent="0.2">
      <c r="A25" s="3">
        <v>56.07</v>
      </c>
      <c r="B25" s="4" t="s">
        <v>3</v>
      </c>
      <c r="C25" s="4" t="s">
        <v>8</v>
      </c>
      <c r="D25" s="5" t="s">
        <v>80</v>
      </c>
      <c r="E25" s="3">
        <f t="shared" si="0"/>
        <v>1.2199999999999989</v>
      </c>
      <c r="F25" s="35"/>
      <c r="J25" s="18" t="s">
        <v>128</v>
      </c>
      <c r="K25" s="10">
        <f t="shared" si="1"/>
        <v>0.40575</v>
      </c>
    </row>
    <row r="26" spans="1:11" x14ac:dyDescent="0.2">
      <c r="A26" s="3">
        <v>57.29</v>
      </c>
      <c r="B26" s="4" t="s">
        <v>2</v>
      </c>
      <c r="C26" s="4" t="s">
        <v>10</v>
      </c>
      <c r="D26" s="5" t="s">
        <v>81</v>
      </c>
      <c r="E26" s="3">
        <f t="shared" si="0"/>
        <v>7.9999999999998295E-2</v>
      </c>
      <c r="F26" s="35"/>
      <c r="J26" s="18" t="s">
        <v>128</v>
      </c>
      <c r="K26" s="10">
        <f t="shared" si="1"/>
        <v>0.40913888888888889</v>
      </c>
    </row>
    <row r="27" spans="1:11" ht="15.75" x14ac:dyDescent="0.2">
      <c r="A27" s="3">
        <v>57.37</v>
      </c>
      <c r="B27" s="20" t="s">
        <v>267</v>
      </c>
      <c r="C27" s="21"/>
      <c r="D27" s="21"/>
      <c r="E27" s="22"/>
      <c r="F27" s="35"/>
      <c r="J27" s="18" t="s">
        <v>128</v>
      </c>
      <c r="K27" s="10">
        <f>K$2+A27/15/24</f>
        <v>0.40936111111111106</v>
      </c>
    </row>
    <row r="28" spans="1:11" x14ac:dyDescent="0.2">
      <c r="A28" s="3">
        <v>57.36</v>
      </c>
      <c r="B28" s="4" t="s">
        <v>3</v>
      </c>
      <c r="C28" s="4" t="s">
        <v>6</v>
      </c>
      <c r="D28" s="5" t="s">
        <v>57</v>
      </c>
      <c r="E28" s="3">
        <f t="shared" si="0"/>
        <v>0.17000000000000171</v>
      </c>
      <c r="F28" s="35"/>
      <c r="J28" s="18" t="s">
        <v>128</v>
      </c>
      <c r="K28" s="10">
        <f t="shared" si="1"/>
        <v>0.40933333333333333</v>
      </c>
    </row>
    <row r="29" spans="1:11" x14ac:dyDescent="0.2">
      <c r="A29" s="3">
        <v>57.53</v>
      </c>
      <c r="B29" s="4" t="s">
        <v>3</v>
      </c>
      <c r="C29" s="4" t="s">
        <v>8</v>
      </c>
      <c r="D29" s="5" t="s">
        <v>38</v>
      </c>
      <c r="E29" s="3">
        <f t="shared" si="0"/>
        <v>1.5399999999999991</v>
      </c>
      <c r="F29" s="35"/>
      <c r="J29" s="18" t="s">
        <v>128</v>
      </c>
      <c r="K29" s="10">
        <f t="shared" si="1"/>
        <v>0.40980555555555553</v>
      </c>
    </row>
    <row r="30" spans="1:11" ht="15.75" x14ac:dyDescent="0.2">
      <c r="A30" s="3">
        <v>59.07</v>
      </c>
      <c r="B30" s="26" t="s">
        <v>54</v>
      </c>
      <c r="C30" s="27"/>
      <c r="D30" s="28"/>
      <c r="E30" s="3">
        <f t="shared" si="0"/>
        <v>9.0000000000003411E-2</v>
      </c>
      <c r="F30" s="35"/>
      <c r="J30" s="18" t="s">
        <v>128</v>
      </c>
      <c r="K30" s="10">
        <f t="shared" si="1"/>
        <v>0.41408333333333336</v>
      </c>
    </row>
    <row r="31" spans="1:11" x14ac:dyDescent="0.2">
      <c r="A31" s="3">
        <v>59.160000000000004</v>
      </c>
      <c r="B31" s="4" t="s">
        <v>2</v>
      </c>
      <c r="C31" s="4" t="s">
        <v>10</v>
      </c>
      <c r="D31" s="5" t="s">
        <v>69</v>
      </c>
      <c r="E31" s="3">
        <f t="shared" si="0"/>
        <v>1.2999999999999972</v>
      </c>
      <c r="F31" s="35"/>
      <c r="J31" s="18" t="s">
        <v>128</v>
      </c>
      <c r="K31" s="10">
        <f t="shared" si="1"/>
        <v>0.41433333333333333</v>
      </c>
    </row>
    <row r="32" spans="1:11" x14ac:dyDescent="0.2">
      <c r="A32" s="3">
        <v>60.46</v>
      </c>
      <c r="B32" s="4" t="s">
        <v>3</v>
      </c>
      <c r="C32" s="4" t="s">
        <v>10</v>
      </c>
      <c r="D32" s="5" t="s">
        <v>69</v>
      </c>
      <c r="E32" s="3">
        <f t="shared" si="0"/>
        <v>2.5</v>
      </c>
      <c r="F32" s="35"/>
      <c r="J32" s="18" t="s">
        <v>128</v>
      </c>
      <c r="K32" s="10">
        <f t="shared" si="1"/>
        <v>0.41794444444444445</v>
      </c>
    </row>
    <row r="33" spans="1:11" x14ac:dyDescent="0.2">
      <c r="A33" s="3">
        <v>62.96</v>
      </c>
      <c r="B33" s="4" t="s">
        <v>3</v>
      </c>
      <c r="C33" s="4" t="s">
        <v>6</v>
      </c>
      <c r="D33" s="5" t="s">
        <v>77</v>
      </c>
      <c r="E33" s="3">
        <f t="shared" si="0"/>
        <v>4.8800000000000026</v>
      </c>
      <c r="F33" s="35"/>
      <c r="J33" s="18" t="s">
        <v>128</v>
      </c>
      <c r="K33" s="10">
        <f t="shared" si="1"/>
        <v>0.42488888888888887</v>
      </c>
    </row>
    <row r="34" spans="1:11" x14ac:dyDescent="0.2">
      <c r="A34" s="3">
        <v>67.84</v>
      </c>
      <c r="B34" s="4" t="s">
        <v>3</v>
      </c>
      <c r="C34" s="4" t="s">
        <v>6</v>
      </c>
      <c r="D34" s="5" t="s">
        <v>58</v>
      </c>
      <c r="E34" s="3">
        <f t="shared" si="0"/>
        <v>1.6199999999999903</v>
      </c>
      <c r="F34" s="35"/>
      <c r="J34" s="18" t="s">
        <v>128</v>
      </c>
      <c r="K34" s="10">
        <f t="shared" si="1"/>
        <v>0.43844444444444441</v>
      </c>
    </row>
    <row r="35" spans="1:11" x14ac:dyDescent="0.2">
      <c r="A35" s="3">
        <v>69.459999999999994</v>
      </c>
      <c r="B35" s="4" t="s">
        <v>2</v>
      </c>
      <c r="C35" s="4" t="s">
        <v>10</v>
      </c>
      <c r="D35" s="5" t="s">
        <v>78</v>
      </c>
      <c r="E35" s="3">
        <f t="shared" si="0"/>
        <v>1.2199999999999989</v>
      </c>
      <c r="F35" s="35"/>
      <c r="J35" s="18" t="s">
        <v>128</v>
      </c>
      <c r="K35" s="10">
        <f t="shared" si="1"/>
        <v>0.44294444444444447</v>
      </c>
    </row>
    <row r="36" spans="1:11" x14ac:dyDescent="0.2">
      <c r="A36" s="3">
        <v>70.679999999999993</v>
      </c>
      <c r="B36" s="4" t="s">
        <v>3</v>
      </c>
      <c r="C36" s="4" t="s">
        <v>6</v>
      </c>
      <c r="D36" s="5" t="s">
        <v>59</v>
      </c>
      <c r="E36" s="3">
        <f t="shared" si="0"/>
        <v>0.26000000000000512</v>
      </c>
      <c r="F36" s="35"/>
      <c r="J36" s="18" t="s">
        <v>128</v>
      </c>
      <c r="K36" s="10">
        <f t="shared" si="1"/>
        <v>0.44633333333333336</v>
      </c>
    </row>
    <row r="37" spans="1:11" x14ac:dyDescent="0.2">
      <c r="A37" s="3">
        <v>70.94</v>
      </c>
      <c r="B37" s="4" t="s">
        <v>2</v>
      </c>
      <c r="C37" s="4" t="s">
        <v>10</v>
      </c>
      <c r="D37" s="5" t="s">
        <v>29</v>
      </c>
      <c r="E37" s="3">
        <f t="shared" si="0"/>
        <v>1.5700000000000074</v>
      </c>
      <c r="F37" s="35"/>
      <c r="J37" s="18" t="s">
        <v>128</v>
      </c>
      <c r="K37" s="10">
        <f t="shared" si="1"/>
        <v>0.44705555555555554</v>
      </c>
    </row>
    <row r="38" spans="1:11" ht="30" x14ac:dyDescent="0.2">
      <c r="A38" s="3">
        <v>72.510000000000005</v>
      </c>
      <c r="B38" s="4" t="s">
        <v>2</v>
      </c>
      <c r="C38" s="4" t="s">
        <v>10</v>
      </c>
      <c r="D38" s="5" t="s">
        <v>79</v>
      </c>
      <c r="E38" s="3">
        <f t="shared" si="0"/>
        <v>7.0699999999999932</v>
      </c>
      <c r="F38" s="35"/>
      <c r="J38" s="18" t="s">
        <v>128</v>
      </c>
      <c r="K38" s="10">
        <f t="shared" si="1"/>
        <v>0.45141666666666669</v>
      </c>
    </row>
    <row r="39" spans="1:11" x14ac:dyDescent="0.2">
      <c r="A39" s="3">
        <v>79.58</v>
      </c>
      <c r="B39" s="4" t="s">
        <v>3</v>
      </c>
      <c r="C39" s="4" t="s">
        <v>4</v>
      </c>
      <c r="D39" s="5" t="s">
        <v>82</v>
      </c>
      <c r="E39" s="3">
        <f t="shared" si="0"/>
        <v>0.79999999999999716</v>
      </c>
      <c r="F39" s="35"/>
      <c r="J39" s="18" t="s">
        <v>128</v>
      </c>
      <c r="K39" s="10">
        <f t="shared" si="1"/>
        <v>0.47105555555555556</v>
      </c>
    </row>
    <row r="40" spans="1:11" ht="30" x14ac:dyDescent="0.2">
      <c r="A40" s="3">
        <v>80.38</v>
      </c>
      <c r="B40" s="4" t="s">
        <v>2</v>
      </c>
      <c r="C40" s="4" t="s">
        <v>6</v>
      </c>
      <c r="D40" s="5" t="s">
        <v>115</v>
      </c>
      <c r="E40" s="3">
        <f t="shared" si="0"/>
        <v>1.5300000000000011</v>
      </c>
      <c r="F40" s="35"/>
      <c r="J40" s="18" t="s">
        <v>128</v>
      </c>
      <c r="K40" s="10">
        <f t="shared" si="1"/>
        <v>0.4732777777777778</v>
      </c>
    </row>
    <row r="41" spans="1:11" ht="15.75" x14ac:dyDescent="0.2">
      <c r="A41" s="3">
        <v>81.91</v>
      </c>
      <c r="B41" s="26" t="s">
        <v>116</v>
      </c>
      <c r="C41" s="27"/>
      <c r="D41" s="28"/>
      <c r="E41" s="3">
        <f t="shared" si="0"/>
        <v>1.8100000000000023</v>
      </c>
      <c r="F41" s="35"/>
      <c r="J41" s="18" t="s">
        <v>128</v>
      </c>
      <c r="K41" s="10">
        <f t="shared" si="1"/>
        <v>0.47752777777777777</v>
      </c>
    </row>
    <row r="42" spans="1:11" x14ac:dyDescent="0.2">
      <c r="A42" s="3">
        <v>83.72</v>
      </c>
      <c r="B42" s="4" t="s">
        <v>2</v>
      </c>
      <c r="C42" s="4" t="s">
        <v>6</v>
      </c>
      <c r="D42" s="5" t="s">
        <v>83</v>
      </c>
      <c r="E42" s="3">
        <f t="shared" si="0"/>
        <v>5.0700000000000074</v>
      </c>
      <c r="F42" s="35"/>
      <c r="J42" s="18" t="s">
        <v>128</v>
      </c>
      <c r="K42" s="10">
        <f t="shared" si="1"/>
        <v>0.48255555555555552</v>
      </c>
    </row>
    <row r="43" spans="1:11" x14ac:dyDescent="0.2">
      <c r="A43" s="3">
        <v>88.79</v>
      </c>
      <c r="B43" s="4" t="s">
        <v>2</v>
      </c>
      <c r="C43" s="4" t="s">
        <v>10</v>
      </c>
      <c r="D43" s="5" t="s">
        <v>117</v>
      </c>
      <c r="E43" s="3">
        <f t="shared" si="0"/>
        <v>4.539999999999992</v>
      </c>
      <c r="F43" s="35"/>
      <c r="J43" s="18" t="s">
        <v>128</v>
      </c>
      <c r="K43" s="10">
        <f t="shared" si="1"/>
        <v>0.49663888888888885</v>
      </c>
    </row>
    <row r="44" spans="1:11" x14ac:dyDescent="0.2">
      <c r="A44" s="3">
        <v>93.33</v>
      </c>
      <c r="B44" s="4" t="s">
        <v>2</v>
      </c>
      <c r="C44" s="4" t="s">
        <v>5</v>
      </c>
      <c r="D44" s="5" t="s">
        <v>60</v>
      </c>
      <c r="E44" s="3">
        <f t="shared" si="0"/>
        <v>9.9999999999994316E-2</v>
      </c>
      <c r="F44" s="35"/>
      <c r="J44" s="18" t="s">
        <v>128</v>
      </c>
      <c r="K44" s="10">
        <f t="shared" si="1"/>
        <v>0.50924999999999998</v>
      </c>
    </row>
    <row r="45" spans="1:11" x14ac:dyDescent="0.2">
      <c r="A45" s="3">
        <v>93.429999999999993</v>
      </c>
      <c r="B45" s="4" t="s">
        <v>3</v>
      </c>
      <c r="C45" s="4" t="s">
        <v>10</v>
      </c>
      <c r="D45" s="5" t="s">
        <v>70</v>
      </c>
      <c r="E45" s="3">
        <f t="shared" si="0"/>
        <v>0.92000000000000171</v>
      </c>
      <c r="F45" s="35"/>
      <c r="J45" s="18" t="s">
        <v>128</v>
      </c>
      <c r="K45" s="10">
        <f t="shared" si="1"/>
        <v>0.5095277777777778</v>
      </c>
    </row>
    <row r="46" spans="1:11" x14ac:dyDescent="0.2">
      <c r="A46" s="3">
        <v>94.35</v>
      </c>
      <c r="B46" s="4" t="s">
        <v>3</v>
      </c>
      <c r="C46" s="4" t="s">
        <v>8</v>
      </c>
      <c r="D46" s="5" t="s">
        <v>118</v>
      </c>
      <c r="E46" s="3">
        <f t="shared" si="0"/>
        <v>5.0100000000000051</v>
      </c>
      <c r="F46" s="35"/>
      <c r="J46" s="18" t="s">
        <v>128</v>
      </c>
      <c r="K46" s="10">
        <f t="shared" si="1"/>
        <v>0.51208333333333333</v>
      </c>
    </row>
    <row r="47" spans="1:11" x14ac:dyDescent="0.2">
      <c r="A47" s="3">
        <v>99.36</v>
      </c>
      <c r="B47" s="4" t="s">
        <v>2</v>
      </c>
      <c r="C47" s="4" t="s">
        <v>10</v>
      </c>
      <c r="D47" s="5" t="s">
        <v>71</v>
      </c>
      <c r="E47" s="3">
        <f t="shared" si="0"/>
        <v>0.20000000000000284</v>
      </c>
      <c r="F47" s="35"/>
      <c r="J47" s="18" t="s">
        <v>128</v>
      </c>
      <c r="K47" s="10">
        <f t="shared" si="1"/>
        <v>0.52600000000000002</v>
      </c>
    </row>
    <row r="48" spans="1:11" x14ac:dyDescent="0.2">
      <c r="A48" s="3">
        <v>99.56</v>
      </c>
      <c r="B48" s="4" t="s">
        <v>3</v>
      </c>
      <c r="C48" s="4" t="s">
        <v>6</v>
      </c>
      <c r="D48" s="5" t="s">
        <v>218</v>
      </c>
      <c r="E48" s="3">
        <f t="shared" si="0"/>
        <v>1.1299999999999955</v>
      </c>
      <c r="F48" s="35"/>
      <c r="J48" s="18" t="s">
        <v>128</v>
      </c>
      <c r="K48" s="10">
        <f t="shared" si="1"/>
        <v>0.52655555555555555</v>
      </c>
    </row>
    <row r="49" spans="1:11" x14ac:dyDescent="0.2">
      <c r="A49" s="3">
        <v>100.69</v>
      </c>
      <c r="B49" s="4" t="s">
        <v>3</v>
      </c>
      <c r="C49" s="4" t="s">
        <v>4</v>
      </c>
      <c r="D49" s="5" t="s">
        <v>85</v>
      </c>
      <c r="E49" s="3">
        <f t="shared" si="0"/>
        <v>0</v>
      </c>
      <c r="F49" s="35"/>
      <c r="J49" s="18" t="s">
        <v>128</v>
      </c>
      <c r="K49" s="10">
        <f t="shared" si="1"/>
        <v>0.52969444444444447</v>
      </c>
    </row>
    <row r="50" spans="1:11" ht="15.75" x14ac:dyDescent="0.2">
      <c r="A50" s="3">
        <v>100.69</v>
      </c>
      <c r="B50" s="20" t="s">
        <v>259</v>
      </c>
      <c r="C50" s="21"/>
      <c r="D50" s="21"/>
      <c r="E50" s="22"/>
      <c r="F50" s="35"/>
      <c r="J50" s="18" t="s">
        <v>128</v>
      </c>
      <c r="K50" s="10">
        <f t="shared" si="1"/>
        <v>0.52969444444444447</v>
      </c>
    </row>
    <row r="51" spans="1:11" x14ac:dyDescent="0.2">
      <c r="A51" s="3">
        <v>100.71</v>
      </c>
      <c r="B51" s="4" t="s">
        <v>7</v>
      </c>
      <c r="C51" s="4" t="s">
        <v>4</v>
      </c>
      <c r="D51" s="5" t="s">
        <v>85</v>
      </c>
      <c r="E51" s="3">
        <f t="shared" si="0"/>
        <v>3.6800000000000068</v>
      </c>
      <c r="F51" s="35"/>
      <c r="J51" s="18" t="s">
        <v>128</v>
      </c>
      <c r="K51" s="10">
        <f t="shared" si="1"/>
        <v>0.52974999999999994</v>
      </c>
    </row>
    <row r="52" spans="1:11" x14ac:dyDescent="0.2">
      <c r="A52" s="3">
        <v>104.39</v>
      </c>
      <c r="B52" s="4" t="s">
        <v>2</v>
      </c>
      <c r="C52" s="4" t="s">
        <v>6</v>
      </c>
      <c r="D52" s="5" t="s">
        <v>86</v>
      </c>
      <c r="E52" s="3">
        <f t="shared" si="0"/>
        <v>11.269999999999996</v>
      </c>
      <c r="F52" s="35"/>
      <c r="J52" s="18" t="s">
        <v>128</v>
      </c>
      <c r="K52" s="10">
        <f t="shared" si="1"/>
        <v>0.5399722222222223</v>
      </c>
    </row>
    <row r="53" spans="1:11" x14ac:dyDescent="0.2">
      <c r="A53" s="3">
        <v>115.66</v>
      </c>
      <c r="B53" s="4" t="s">
        <v>2</v>
      </c>
      <c r="C53" s="4" t="s">
        <v>6</v>
      </c>
      <c r="D53" s="5" t="s">
        <v>87</v>
      </c>
      <c r="E53" s="3">
        <f t="shared" si="0"/>
        <v>0.92000000000000171</v>
      </c>
      <c r="F53" s="35"/>
      <c r="J53" s="18" t="s">
        <v>128</v>
      </c>
      <c r="K53" s="10">
        <f t="shared" si="1"/>
        <v>0.57127777777777777</v>
      </c>
    </row>
    <row r="54" spans="1:11" x14ac:dyDescent="0.2">
      <c r="A54" s="3">
        <v>116.58</v>
      </c>
      <c r="B54" s="4" t="s">
        <v>3</v>
      </c>
      <c r="C54" s="4" t="s">
        <v>4</v>
      </c>
      <c r="D54" s="5" t="s">
        <v>30</v>
      </c>
      <c r="E54" s="3">
        <f t="shared" si="0"/>
        <v>1.5400000000000063</v>
      </c>
      <c r="F54" s="35"/>
      <c r="J54" s="18" t="s">
        <v>128</v>
      </c>
      <c r="K54" s="10">
        <f t="shared" si="1"/>
        <v>0.57383333333333342</v>
      </c>
    </row>
    <row r="55" spans="1:11" x14ac:dyDescent="0.2">
      <c r="A55" s="3">
        <v>118.12</v>
      </c>
      <c r="B55" s="4" t="s">
        <v>2</v>
      </c>
      <c r="C55" s="4" t="s">
        <v>6</v>
      </c>
      <c r="D55" s="5" t="s">
        <v>119</v>
      </c>
      <c r="E55" s="3">
        <f t="shared" si="0"/>
        <v>2.3199999999999932</v>
      </c>
      <c r="F55" s="35"/>
      <c r="J55" s="18" t="s">
        <v>128</v>
      </c>
      <c r="K55" s="10">
        <f t="shared" si="1"/>
        <v>0.57811111111111113</v>
      </c>
    </row>
    <row r="56" spans="1:11" x14ac:dyDescent="0.2">
      <c r="A56" s="3">
        <v>120.44</v>
      </c>
      <c r="B56" s="4" t="s">
        <v>3</v>
      </c>
      <c r="C56" s="4" t="s">
        <v>6</v>
      </c>
      <c r="D56" s="5" t="s">
        <v>88</v>
      </c>
      <c r="E56" s="3">
        <f t="shared" si="0"/>
        <v>2.5900000000000034</v>
      </c>
      <c r="F56" s="35"/>
      <c r="J56" s="18" t="s">
        <v>128</v>
      </c>
      <c r="K56" s="10">
        <f t="shared" si="1"/>
        <v>0.58455555555555549</v>
      </c>
    </row>
    <row r="57" spans="1:11" x14ac:dyDescent="0.2">
      <c r="A57" s="3">
        <v>123.03</v>
      </c>
      <c r="B57" s="4" t="s">
        <v>3</v>
      </c>
      <c r="C57" s="4" t="s">
        <v>4</v>
      </c>
      <c r="D57" s="5" t="s">
        <v>89</v>
      </c>
      <c r="E57" s="3">
        <f t="shared" si="0"/>
        <v>2.9699999999999989</v>
      </c>
      <c r="F57" s="35"/>
      <c r="J57" s="18" t="s">
        <v>128</v>
      </c>
      <c r="K57" s="10">
        <f t="shared" si="1"/>
        <v>0.59175</v>
      </c>
    </row>
    <row r="58" spans="1:11" x14ac:dyDescent="0.2">
      <c r="A58" s="3">
        <v>126</v>
      </c>
      <c r="B58" s="4" t="s">
        <v>2</v>
      </c>
      <c r="C58" s="4" t="s">
        <v>6</v>
      </c>
      <c r="D58" s="5" t="s">
        <v>31</v>
      </c>
      <c r="E58" s="3">
        <f t="shared" si="0"/>
        <v>2.8299999999999841</v>
      </c>
      <c r="F58" s="35"/>
      <c r="J58" s="18" t="s">
        <v>128</v>
      </c>
      <c r="K58" s="10">
        <f t="shared" si="1"/>
        <v>0.60000000000000009</v>
      </c>
    </row>
    <row r="59" spans="1:11" x14ac:dyDescent="0.2">
      <c r="A59" s="3">
        <v>128.82999999999998</v>
      </c>
      <c r="B59" s="4" t="s">
        <v>3</v>
      </c>
      <c r="C59" s="4" t="s">
        <v>4</v>
      </c>
      <c r="D59" s="5" t="s">
        <v>32</v>
      </c>
      <c r="E59" s="3">
        <f t="shared" si="0"/>
        <v>0.30000000000001137</v>
      </c>
      <c r="F59" s="35"/>
      <c r="J59" s="18" t="s">
        <v>128</v>
      </c>
      <c r="K59" s="10">
        <f t="shared" si="1"/>
        <v>0.60786111111111096</v>
      </c>
    </row>
    <row r="60" spans="1:11" x14ac:dyDescent="0.2">
      <c r="A60" s="3">
        <v>129.13</v>
      </c>
      <c r="B60" s="4" t="s">
        <v>2</v>
      </c>
      <c r="C60" s="4" t="s">
        <v>6</v>
      </c>
      <c r="D60" s="5" t="s">
        <v>33</v>
      </c>
      <c r="E60" s="3">
        <f t="shared" si="0"/>
        <v>2.25</v>
      </c>
      <c r="F60" s="35"/>
      <c r="J60" s="18" t="s">
        <v>128</v>
      </c>
      <c r="K60" s="10">
        <f t="shared" si="1"/>
        <v>0.60869444444444443</v>
      </c>
    </row>
    <row r="61" spans="1:11" x14ac:dyDescent="0.2">
      <c r="A61" s="3">
        <v>131.38</v>
      </c>
      <c r="B61" s="4" t="s">
        <v>3</v>
      </c>
      <c r="C61" s="4" t="s">
        <v>4</v>
      </c>
      <c r="D61" s="5" t="s">
        <v>34</v>
      </c>
      <c r="E61" s="3">
        <f t="shared" si="0"/>
        <v>0.62999999999999545</v>
      </c>
      <c r="F61" s="35"/>
      <c r="J61" s="18" t="s">
        <v>128</v>
      </c>
      <c r="K61" s="10">
        <f t="shared" si="1"/>
        <v>0.61494444444444452</v>
      </c>
    </row>
    <row r="62" spans="1:11" x14ac:dyDescent="0.2">
      <c r="A62" s="3">
        <v>132.01</v>
      </c>
      <c r="B62" s="4" t="s">
        <v>2</v>
      </c>
      <c r="C62" s="4" t="s">
        <v>6</v>
      </c>
      <c r="D62" s="5" t="s">
        <v>35</v>
      </c>
      <c r="E62" s="3">
        <f t="shared" si="0"/>
        <v>1.6399999999999864</v>
      </c>
      <c r="F62" s="35"/>
      <c r="J62" s="18" t="s">
        <v>128</v>
      </c>
      <c r="K62" s="10">
        <f t="shared" si="1"/>
        <v>0.61669444444444443</v>
      </c>
    </row>
    <row r="63" spans="1:11" x14ac:dyDescent="0.2">
      <c r="A63" s="3">
        <v>133.64999999999998</v>
      </c>
      <c r="B63" s="4" t="s">
        <v>3</v>
      </c>
      <c r="C63" s="4" t="s">
        <v>4</v>
      </c>
      <c r="D63" s="5" t="s">
        <v>120</v>
      </c>
      <c r="E63" s="3">
        <f t="shared" si="0"/>
        <v>0.87000000000000455</v>
      </c>
      <c r="F63" s="35"/>
      <c r="J63" s="18" t="s">
        <v>128</v>
      </c>
      <c r="K63" s="10">
        <f t="shared" si="1"/>
        <v>0.62124999999999986</v>
      </c>
    </row>
    <row r="64" spans="1:11" x14ac:dyDescent="0.2">
      <c r="A64" s="3">
        <v>134.51999999999998</v>
      </c>
      <c r="B64" s="4" t="s">
        <v>3</v>
      </c>
      <c r="C64" s="4" t="s">
        <v>5</v>
      </c>
      <c r="D64" s="5" t="s">
        <v>121</v>
      </c>
      <c r="E64" s="3">
        <f t="shared" si="0"/>
        <v>6.0000000000002274E-2</v>
      </c>
      <c r="F64" s="35"/>
      <c r="J64" s="18" t="s">
        <v>128</v>
      </c>
      <c r="K64" s="10">
        <f t="shared" si="1"/>
        <v>0.62366666666666659</v>
      </c>
    </row>
    <row r="65" spans="1:11" x14ac:dyDescent="0.2">
      <c r="A65" s="3">
        <v>134.57999999999998</v>
      </c>
      <c r="B65" s="4" t="s">
        <v>3</v>
      </c>
      <c r="C65" s="4" t="s">
        <v>10</v>
      </c>
      <c r="D65" s="5" t="s">
        <v>122</v>
      </c>
      <c r="E65" s="3">
        <f t="shared" si="0"/>
        <v>1.0999999999999943</v>
      </c>
      <c r="F65" s="35"/>
      <c r="J65" s="18" t="s">
        <v>128</v>
      </c>
      <c r="K65" s="10">
        <f t="shared" si="1"/>
        <v>0.62383333333333324</v>
      </c>
    </row>
    <row r="66" spans="1:11" x14ac:dyDescent="0.2">
      <c r="A66" s="3">
        <v>135.67999999999998</v>
      </c>
      <c r="B66" s="4" t="s">
        <v>2</v>
      </c>
      <c r="C66" s="4" t="s">
        <v>6</v>
      </c>
      <c r="D66" s="5" t="s">
        <v>123</v>
      </c>
      <c r="E66" s="3">
        <f t="shared" si="0"/>
        <v>3.9399999999999977</v>
      </c>
      <c r="F66" s="35"/>
      <c r="J66" s="18" t="s">
        <v>128</v>
      </c>
      <c r="K66" s="10">
        <f t="shared" si="1"/>
        <v>0.62688888888888883</v>
      </c>
    </row>
    <row r="67" spans="1:11" x14ac:dyDescent="0.2">
      <c r="A67" s="3">
        <v>139.61999999999998</v>
      </c>
      <c r="B67" s="4" t="s">
        <v>50</v>
      </c>
      <c r="C67" s="4" t="s">
        <v>6</v>
      </c>
      <c r="D67" s="5" t="s">
        <v>219</v>
      </c>
      <c r="E67" s="3">
        <f t="shared" si="0"/>
        <v>0.76000000000001933</v>
      </c>
      <c r="F67" s="35"/>
      <c r="J67" s="18" t="s">
        <v>128</v>
      </c>
      <c r="K67" s="10">
        <f t="shared" si="1"/>
        <v>0.63783333333333325</v>
      </c>
    </row>
    <row r="68" spans="1:11" x14ac:dyDescent="0.2">
      <c r="A68" s="3">
        <v>140.38</v>
      </c>
      <c r="B68" s="4" t="s">
        <v>2</v>
      </c>
      <c r="C68" s="4" t="s">
        <v>6</v>
      </c>
      <c r="D68" s="5" t="s">
        <v>91</v>
      </c>
      <c r="E68" s="3">
        <f t="shared" si="0"/>
        <v>3.1199999999999761</v>
      </c>
      <c r="F68" s="35"/>
      <c r="J68" s="18" t="s">
        <v>128</v>
      </c>
      <c r="K68" s="10">
        <f t="shared" si="1"/>
        <v>0.63994444444444443</v>
      </c>
    </row>
    <row r="69" spans="1:11" x14ac:dyDescent="0.2">
      <c r="A69" s="3">
        <v>143.49999999999997</v>
      </c>
      <c r="B69" s="4" t="s">
        <v>2</v>
      </c>
      <c r="C69" s="4" t="s">
        <v>6</v>
      </c>
      <c r="D69" s="5" t="s">
        <v>124</v>
      </c>
      <c r="E69" s="3">
        <f t="shared" si="0"/>
        <v>9.4700000000000273</v>
      </c>
      <c r="F69" s="35"/>
      <c r="J69" s="18" t="s">
        <v>128</v>
      </c>
      <c r="K69" s="10">
        <f t="shared" si="1"/>
        <v>0.64861111111111103</v>
      </c>
    </row>
    <row r="70" spans="1:11" x14ac:dyDescent="0.2">
      <c r="A70" s="3">
        <v>152.97</v>
      </c>
      <c r="B70" s="4" t="s">
        <v>3</v>
      </c>
      <c r="C70" s="4" t="s">
        <v>8</v>
      </c>
      <c r="D70" s="5" t="s">
        <v>92</v>
      </c>
      <c r="E70" s="3">
        <f t="shared" si="0"/>
        <v>1.4799999999999898</v>
      </c>
      <c r="F70" s="35"/>
      <c r="J70" s="18" t="s">
        <v>128</v>
      </c>
      <c r="K70" s="10">
        <f t="shared" si="1"/>
        <v>0.67491666666666661</v>
      </c>
    </row>
    <row r="71" spans="1:11" x14ac:dyDescent="0.2">
      <c r="A71" s="3">
        <v>154.44999999999999</v>
      </c>
      <c r="B71" s="4" t="s">
        <v>2</v>
      </c>
      <c r="C71" s="4" t="s">
        <v>4</v>
      </c>
      <c r="D71" s="5" t="s">
        <v>125</v>
      </c>
      <c r="E71" s="3">
        <f t="shared" si="0"/>
        <v>2.9699999999999989</v>
      </c>
      <c r="F71" s="35"/>
      <c r="J71" s="18" t="s">
        <v>128</v>
      </c>
      <c r="K71" s="10">
        <f t="shared" si="1"/>
        <v>0.67902777777777779</v>
      </c>
    </row>
    <row r="72" spans="1:11" x14ac:dyDescent="0.2">
      <c r="A72" s="3">
        <v>157.41999999999999</v>
      </c>
      <c r="B72" s="4" t="s">
        <v>3</v>
      </c>
      <c r="C72" s="4" t="s">
        <v>5</v>
      </c>
      <c r="D72" s="5" t="s">
        <v>221</v>
      </c>
      <c r="E72" s="3">
        <f t="shared" si="0"/>
        <v>1.6999999999999886</v>
      </c>
      <c r="F72" s="35"/>
      <c r="J72" s="18" t="s">
        <v>128</v>
      </c>
      <c r="K72" s="10">
        <f t="shared" si="1"/>
        <v>0.68727777777777765</v>
      </c>
    </row>
    <row r="73" spans="1:11" x14ac:dyDescent="0.2">
      <c r="A73" s="3">
        <v>159.11999999999998</v>
      </c>
      <c r="B73" s="4" t="s">
        <v>3</v>
      </c>
      <c r="C73" s="4" t="s">
        <v>5</v>
      </c>
      <c r="D73" s="5" t="s">
        <v>220</v>
      </c>
      <c r="E73" s="3">
        <f t="shared" si="0"/>
        <v>0.38000000000002387</v>
      </c>
      <c r="F73" s="35"/>
      <c r="J73" s="18" t="s">
        <v>128</v>
      </c>
      <c r="K73" s="10">
        <f t="shared" ref="K73:K134" si="2">K$2+A73/15/24</f>
        <v>0.69199999999999995</v>
      </c>
    </row>
    <row r="74" spans="1:11" ht="30.75" customHeight="1" x14ac:dyDescent="0.2">
      <c r="A74" s="3">
        <v>159.5</v>
      </c>
      <c r="B74" s="20" t="s">
        <v>268</v>
      </c>
      <c r="C74" s="21"/>
      <c r="D74" s="21"/>
      <c r="E74" s="22"/>
      <c r="F74" s="35"/>
      <c r="J74" s="18" t="s">
        <v>128</v>
      </c>
      <c r="K74" s="10">
        <f>K$2+A74/15/24</f>
        <v>0.69305555555555554</v>
      </c>
    </row>
    <row r="75" spans="1:11" x14ac:dyDescent="0.2">
      <c r="A75" s="3">
        <v>159.47</v>
      </c>
      <c r="B75" s="4" t="s">
        <v>2</v>
      </c>
      <c r="C75" s="4" t="s">
        <v>4</v>
      </c>
      <c r="D75" s="5" t="s">
        <v>220</v>
      </c>
      <c r="E75" s="3">
        <f t="shared" si="0"/>
        <v>0.13999999999998636</v>
      </c>
      <c r="F75" s="35"/>
      <c r="J75" s="18" t="s">
        <v>128</v>
      </c>
      <c r="K75" s="10">
        <f t="shared" si="2"/>
        <v>0.69297222222222232</v>
      </c>
    </row>
    <row r="76" spans="1:11" x14ac:dyDescent="0.2">
      <c r="A76" s="3">
        <v>159.60999999999999</v>
      </c>
      <c r="B76" s="4" t="s">
        <v>2</v>
      </c>
      <c r="C76" s="4" t="s">
        <v>6</v>
      </c>
      <c r="D76" s="5" t="s">
        <v>213</v>
      </c>
      <c r="E76" s="3">
        <f t="shared" si="0"/>
        <v>30.099999999999994</v>
      </c>
      <c r="F76" s="35"/>
      <c r="J76" s="18" t="s">
        <v>128</v>
      </c>
      <c r="K76" s="10">
        <f t="shared" si="2"/>
        <v>0.69336111111111109</v>
      </c>
    </row>
    <row r="77" spans="1:11" x14ac:dyDescent="0.2">
      <c r="A77" s="3">
        <v>189.70999999999998</v>
      </c>
      <c r="B77" s="4" t="s">
        <v>37</v>
      </c>
      <c r="C77" s="4" t="s">
        <v>20</v>
      </c>
      <c r="D77" s="5" t="s">
        <v>126</v>
      </c>
      <c r="E77" s="3">
        <f t="shared" si="0"/>
        <v>9.0000000000003411E-2</v>
      </c>
      <c r="F77" s="35"/>
      <c r="J77" s="18" t="s">
        <v>128</v>
      </c>
      <c r="K77" s="10">
        <f t="shared" si="2"/>
        <v>0.77697222222222218</v>
      </c>
    </row>
    <row r="78" spans="1:11" x14ac:dyDescent="0.2">
      <c r="A78" s="3">
        <v>189.79999999999998</v>
      </c>
      <c r="B78" s="4" t="s">
        <v>3</v>
      </c>
      <c r="C78" s="4" t="s">
        <v>10</v>
      </c>
      <c r="D78" s="5" t="s">
        <v>127</v>
      </c>
      <c r="E78" s="3">
        <f t="shared" si="0"/>
        <v>1.8700000000000045</v>
      </c>
      <c r="F78" s="35"/>
      <c r="J78" s="18" t="s">
        <v>128</v>
      </c>
      <c r="K78" s="10">
        <f t="shared" si="2"/>
        <v>0.77722222222222215</v>
      </c>
    </row>
    <row r="79" spans="1:11" x14ac:dyDescent="0.2">
      <c r="A79" s="3">
        <v>191.67</v>
      </c>
      <c r="B79" s="4" t="s">
        <v>37</v>
      </c>
      <c r="C79" s="4" t="s">
        <v>10</v>
      </c>
      <c r="D79" s="5" t="s">
        <v>61</v>
      </c>
      <c r="E79" s="3">
        <f t="shared" ref="E79:E80" si="3">A80-A79</f>
        <v>0.40999999999999659</v>
      </c>
      <c r="F79" s="35"/>
      <c r="J79" s="18" t="s">
        <v>128</v>
      </c>
      <c r="K79" s="10">
        <f t="shared" si="2"/>
        <v>0.78241666666666665</v>
      </c>
    </row>
    <row r="80" spans="1:11" x14ac:dyDescent="0.2">
      <c r="A80" s="3">
        <v>192.07999999999998</v>
      </c>
      <c r="B80" s="4" t="s">
        <v>3</v>
      </c>
      <c r="C80" s="4" t="s">
        <v>6</v>
      </c>
      <c r="D80" s="5" t="s">
        <v>72</v>
      </c>
      <c r="E80" s="3">
        <f t="shared" si="3"/>
        <v>0.12000000000000455</v>
      </c>
      <c r="F80" s="35"/>
      <c r="J80" s="18" t="s">
        <v>128</v>
      </c>
      <c r="K80" s="10">
        <f t="shared" si="2"/>
        <v>0.78355555555555545</v>
      </c>
    </row>
    <row r="81" spans="1:11" ht="15.75" x14ac:dyDescent="0.2">
      <c r="A81" s="3">
        <v>192.2</v>
      </c>
      <c r="B81" s="20" t="s">
        <v>269</v>
      </c>
      <c r="C81" s="21"/>
      <c r="D81" s="21"/>
      <c r="E81" s="22"/>
      <c r="F81" s="35"/>
      <c r="J81" s="18" t="s">
        <v>128</v>
      </c>
      <c r="K81" s="10">
        <f>K$2+A81/15/24</f>
        <v>0.78388888888888886</v>
      </c>
    </row>
    <row r="82" spans="1:11" x14ac:dyDescent="0.2">
      <c r="A82" s="3">
        <v>192.19</v>
      </c>
      <c r="B82" s="4" t="s">
        <v>2</v>
      </c>
      <c r="C82" s="4" t="s">
        <v>10</v>
      </c>
      <c r="D82" s="5" t="s">
        <v>62</v>
      </c>
      <c r="E82" s="3">
        <f t="shared" ref="E82:E143" si="4">A83-A82</f>
        <v>0.86999999999997613</v>
      </c>
      <c r="F82" s="35"/>
      <c r="J82" s="18" t="s">
        <v>128</v>
      </c>
      <c r="K82" s="10">
        <f t="shared" si="2"/>
        <v>0.78386111111111112</v>
      </c>
    </row>
    <row r="83" spans="1:11" x14ac:dyDescent="0.2">
      <c r="A83" s="3">
        <v>193.05999999999997</v>
      </c>
      <c r="B83" s="4" t="s">
        <v>2</v>
      </c>
      <c r="C83" s="4" t="s">
        <v>5</v>
      </c>
      <c r="D83" s="5" t="s">
        <v>36</v>
      </c>
      <c r="E83" s="3">
        <f t="shared" si="4"/>
        <v>0.34000000000000341</v>
      </c>
      <c r="F83" s="35"/>
      <c r="J83" s="18" t="s">
        <v>128</v>
      </c>
      <c r="K83" s="10">
        <f t="shared" si="2"/>
        <v>0.78627777777777774</v>
      </c>
    </row>
    <row r="84" spans="1:11" x14ac:dyDescent="0.2">
      <c r="A84" s="3">
        <v>193.39999999999998</v>
      </c>
      <c r="B84" s="4" t="s">
        <v>7</v>
      </c>
      <c r="C84" s="4" t="s">
        <v>5</v>
      </c>
      <c r="D84" s="5" t="s">
        <v>127</v>
      </c>
      <c r="E84" s="3">
        <f t="shared" si="4"/>
        <v>2.6500000000000057</v>
      </c>
      <c r="F84" s="35"/>
      <c r="J84" s="18" t="s">
        <v>128</v>
      </c>
      <c r="K84" s="10">
        <f t="shared" si="2"/>
        <v>0.78722222222222216</v>
      </c>
    </row>
    <row r="85" spans="1:11" x14ac:dyDescent="0.2">
      <c r="A85" s="3">
        <v>196.04999999999998</v>
      </c>
      <c r="B85" s="4" t="s">
        <v>14</v>
      </c>
      <c r="C85" s="4" t="s">
        <v>20</v>
      </c>
      <c r="D85" s="5" t="s">
        <v>130</v>
      </c>
      <c r="E85" s="3">
        <f t="shared" si="4"/>
        <v>0.39000000000001478</v>
      </c>
      <c r="F85" s="35"/>
      <c r="J85" s="18" t="s">
        <v>128</v>
      </c>
      <c r="K85" s="10">
        <f t="shared" si="2"/>
        <v>0.79458333333333331</v>
      </c>
    </row>
    <row r="86" spans="1:11" ht="30" x14ac:dyDescent="0.2">
      <c r="A86" s="3">
        <v>196.44</v>
      </c>
      <c r="B86" s="4" t="s">
        <v>7</v>
      </c>
      <c r="C86" s="4" t="s">
        <v>20</v>
      </c>
      <c r="D86" s="5" t="s">
        <v>131</v>
      </c>
      <c r="E86" s="3">
        <f t="shared" si="4"/>
        <v>0.25</v>
      </c>
      <c r="F86" s="35"/>
      <c r="J86" s="18" t="s">
        <v>128</v>
      </c>
      <c r="K86" s="10">
        <f t="shared" si="2"/>
        <v>0.79566666666666663</v>
      </c>
    </row>
    <row r="87" spans="1:11" x14ac:dyDescent="0.2">
      <c r="A87" s="3">
        <v>196.69</v>
      </c>
      <c r="B87" s="4" t="s">
        <v>2</v>
      </c>
      <c r="C87" s="4" t="s">
        <v>5</v>
      </c>
      <c r="D87" s="5" t="s">
        <v>222</v>
      </c>
      <c r="E87" s="3">
        <f t="shared" si="4"/>
        <v>3.0099999999999909</v>
      </c>
      <c r="F87" s="35"/>
      <c r="J87" s="18" t="s">
        <v>128</v>
      </c>
      <c r="K87" s="10">
        <f t="shared" si="2"/>
        <v>0.79636111111111108</v>
      </c>
    </row>
    <row r="88" spans="1:11" x14ac:dyDescent="0.2">
      <c r="A88" s="3">
        <v>199.7</v>
      </c>
      <c r="B88" s="4" t="s">
        <v>7</v>
      </c>
      <c r="C88" s="4" t="s">
        <v>5</v>
      </c>
      <c r="D88" s="5" t="s">
        <v>127</v>
      </c>
      <c r="E88" s="3">
        <f t="shared" si="4"/>
        <v>4.1500000000000057</v>
      </c>
      <c r="F88" s="35"/>
      <c r="J88" s="18" t="s">
        <v>128</v>
      </c>
      <c r="K88" s="10">
        <f t="shared" si="2"/>
        <v>0.80472222222222223</v>
      </c>
    </row>
    <row r="89" spans="1:11" x14ac:dyDescent="0.2">
      <c r="A89" s="3">
        <v>203.85</v>
      </c>
      <c r="B89" s="4" t="s">
        <v>14</v>
      </c>
      <c r="C89" s="4" t="s">
        <v>5</v>
      </c>
      <c r="D89" s="5" t="s">
        <v>132</v>
      </c>
      <c r="E89" s="3">
        <f t="shared" si="4"/>
        <v>0.32999999999998408</v>
      </c>
      <c r="F89" s="35"/>
      <c r="J89" s="18" t="s">
        <v>128</v>
      </c>
      <c r="K89" s="10">
        <f t="shared" si="2"/>
        <v>0.81625000000000003</v>
      </c>
    </row>
    <row r="90" spans="1:11" x14ac:dyDescent="0.2">
      <c r="A90" s="3">
        <v>204.17999999999998</v>
      </c>
      <c r="B90" s="4" t="s">
        <v>3</v>
      </c>
      <c r="C90" s="4" t="s">
        <v>9</v>
      </c>
      <c r="D90" s="5" t="s">
        <v>93</v>
      </c>
      <c r="E90" s="3">
        <f t="shared" si="4"/>
        <v>0.18000000000000682</v>
      </c>
      <c r="F90" s="35"/>
      <c r="J90" s="18" t="s">
        <v>128</v>
      </c>
      <c r="K90" s="10">
        <f t="shared" si="2"/>
        <v>0.8171666666666666</v>
      </c>
    </row>
    <row r="91" spans="1:11" x14ac:dyDescent="0.2">
      <c r="A91" s="3">
        <v>204.35999999999999</v>
      </c>
      <c r="B91" s="4" t="s">
        <v>2</v>
      </c>
      <c r="C91" s="4" t="s">
        <v>11</v>
      </c>
      <c r="D91" s="5" t="s">
        <v>94</v>
      </c>
      <c r="E91" s="3">
        <f t="shared" si="4"/>
        <v>6.4499999999999886</v>
      </c>
      <c r="F91" s="35"/>
      <c r="J91" s="18" t="s">
        <v>128</v>
      </c>
      <c r="K91" s="10">
        <f t="shared" si="2"/>
        <v>0.81766666666666665</v>
      </c>
    </row>
    <row r="92" spans="1:11" x14ac:dyDescent="0.2">
      <c r="A92" s="3">
        <v>210.80999999999997</v>
      </c>
      <c r="B92" s="4" t="s">
        <v>7</v>
      </c>
      <c r="C92" s="4" t="s">
        <v>20</v>
      </c>
      <c r="D92" s="5" t="s">
        <v>133</v>
      </c>
      <c r="E92" s="3">
        <f t="shared" si="4"/>
        <v>0.20000000000001705</v>
      </c>
      <c r="F92" s="35"/>
      <c r="J92" s="18" t="s">
        <v>128</v>
      </c>
      <c r="K92" s="10">
        <f t="shared" si="2"/>
        <v>0.83558333333333323</v>
      </c>
    </row>
    <row r="93" spans="1:11" x14ac:dyDescent="0.2">
      <c r="A93" s="3">
        <v>211.01</v>
      </c>
      <c r="B93" s="4" t="s">
        <v>3</v>
      </c>
      <c r="C93" s="4" t="s">
        <v>10</v>
      </c>
      <c r="D93" s="5" t="s">
        <v>127</v>
      </c>
      <c r="E93" s="3">
        <f t="shared" si="4"/>
        <v>14.789999999999992</v>
      </c>
      <c r="F93" s="35"/>
      <c r="J93" s="18" t="s">
        <v>128</v>
      </c>
      <c r="K93" s="10">
        <f t="shared" si="2"/>
        <v>0.83613888888888888</v>
      </c>
    </row>
    <row r="94" spans="1:11" x14ac:dyDescent="0.2">
      <c r="A94" s="3">
        <v>225.79999999999998</v>
      </c>
      <c r="B94" s="4" t="s">
        <v>14</v>
      </c>
      <c r="C94" s="4" t="s">
        <v>5</v>
      </c>
      <c r="D94" s="5" t="s">
        <v>134</v>
      </c>
      <c r="E94" s="3">
        <f t="shared" si="4"/>
        <v>0.52000000000001023</v>
      </c>
      <c r="F94" s="35"/>
      <c r="J94" s="18" t="s">
        <v>128</v>
      </c>
      <c r="K94" s="10">
        <f t="shared" si="2"/>
        <v>0.87722222222222224</v>
      </c>
    </row>
    <row r="95" spans="1:11" x14ac:dyDescent="0.2">
      <c r="A95" s="3">
        <v>226.32</v>
      </c>
      <c r="B95" s="4" t="s">
        <v>50</v>
      </c>
      <c r="C95" s="4" t="s">
        <v>136</v>
      </c>
      <c r="D95" s="5" t="s">
        <v>135</v>
      </c>
      <c r="E95" s="3">
        <f t="shared" si="4"/>
        <v>0.94999999999998863</v>
      </c>
      <c r="F95" s="35"/>
      <c r="J95" s="18" t="s">
        <v>128</v>
      </c>
      <c r="K95" s="10">
        <f t="shared" si="2"/>
        <v>0.8786666666666666</v>
      </c>
    </row>
    <row r="96" spans="1:11" x14ac:dyDescent="0.2">
      <c r="A96" s="3">
        <v>227.26999999999998</v>
      </c>
      <c r="B96" s="4" t="s">
        <v>3</v>
      </c>
      <c r="C96" s="4" t="s">
        <v>10</v>
      </c>
      <c r="D96" s="5" t="s">
        <v>90</v>
      </c>
      <c r="E96" s="3">
        <f t="shared" si="4"/>
        <v>2.2700000000000102</v>
      </c>
      <c r="F96" s="35"/>
      <c r="J96" s="18" t="s">
        <v>128</v>
      </c>
      <c r="K96" s="10">
        <f t="shared" si="2"/>
        <v>0.88130555555555545</v>
      </c>
    </row>
    <row r="97" spans="1:11" x14ac:dyDescent="0.2">
      <c r="A97" s="3">
        <v>229.54</v>
      </c>
      <c r="B97" s="4" t="s">
        <v>7</v>
      </c>
      <c r="C97" s="4" t="s">
        <v>5</v>
      </c>
      <c r="D97" s="5" t="s">
        <v>139</v>
      </c>
      <c r="E97" s="3">
        <f t="shared" si="4"/>
        <v>5.3799999999999955</v>
      </c>
      <c r="F97" s="35"/>
      <c r="J97" s="18" t="s">
        <v>128</v>
      </c>
      <c r="K97" s="10">
        <f t="shared" si="2"/>
        <v>0.88761111111111102</v>
      </c>
    </row>
    <row r="98" spans="1:11" x14ac:dyDescent="0.2">
      <c r="A98" s="3">
        <v>234.92</v>
      </c>
      <c r="B98" s="4" t="s">
        <v>3</v>
      </c>
      <c r="C98" s="4" t="s">
        <v>10</v>
      </c>
      <c r="D98" s="5" t="s">
        <v>137</v>
      </c>
      <c r="E98" s="3">
        <f t="shared" si="4"/>
        <v>9</v>
      </c>
      <c r="F98" s="35"/>
      <c r="J98" s="18" t="s">
        <v>128</v>
      </c>
      <c r="K98" s="10">
        <f t="shared" si="2"/>
        <v>0.90255555555555556</v>
      </c>
    </row>
    <row r="99" spans="1:11" x14ac:dyDescent="0.2">
      <c r="A99" s="3">
        <v>243.92</v>
      </c>
      <c r="B99" s="4" t="s">
        <v>3</v>
      </c>
      <c r="C99" s="4" t="s">
        <v>10</v>
      </c>
      <c r="D99" s="5" t="s">
        <v>138</v>
      </c>
      <c r="E99" s="3">
        <f t="shared" si="4"/>
        <v>1.6800000000000068</v>
      </c>
      <c r="F99" s="35"/>
      <c r="J99" s="18" t="s">
        <v>128</v>
      </c>
      <c r="K99" s="10">
        <f t="shared" si="2"/>
        <v>0.92755555555555558</v>
      </c>
    </row>
    <row r="100" spans="1:11" x14ac:dyDescent="0.2">
      <c r="A100" s="3">
        <v>245.6</v>
      </c>
      <c r="B100" s="4" t="s">
        <v>2</v>
      </c>
      <c r="C100" s="4" t="s">
        <v>5</v>
      </c>
      <c r="D100" s="5" t="s">
        <v>95</v>
      </c>
      <c r="E100" s="3">
        <f t="shared" si="4"/>
        <v>1.2599999999999909</v>
      </c>
      <c r="F100" s="35"/>
      <c r="J100" s="18" t="s">
        <v>128</v>
      </c>
      <c r="K100" s="10">
        <f t="shared" si="2"/>
        <v>0.93222222222222217</v>
      </c>
    </row>
    <row r="101" spans="1:11" x14ac:dyDescent="0.2">
      <c r="A101" s="3">
        <v>246.85999999999999</v>
      </c>
      <c r="B101" s="4" t="s">
        <v>3</v>
      </c>
      <c r="C101" s="4" t="s">
        <v>10</v>
      </c>
      <c r="D101" s="5" t="s">
        <v>96</v>
      </c>
      <c r="E101" s="3">
        <f t="shared" si="4"/>
        <v>2.5600000000000023</v>
      </c>
      <c r="F101" s="35"/>
      <c r="J101" s="18" t="s">
        <v>128</v>
      </c>
      <c r="K101" s="10">
        <f t="shared" si="2"/>
        <v>0.93572222222222212</v>
      </c>
    </row>
    <row r="102" spans="1:11" x14ac:dyDescent="0.2">
      <c r="A102" s="3">
        <v>249.42</v>
      </c>
      <c r="B102" s="4" t="s">
        <v>2</v>
      </c>
      <c r="C102" s="4" t="s">
        <v>5</v>
      </c>
      <c r="D102" s="5" t="s">
        <v>97</v>
      </c>
      <c r="E102" s="3">
        <f t="shared" si="4"/>
        <v>1.0600000000000023</v>
      </c>
      <c r="F102" s="35"/>
      <c r="J102" s="18" t="s">
        <v>128</v>
      </c>
      <c r="K102" s="10">
        <f t="shared" si="2"/>
        <v>0.9428333333333333</v>
      </c>
    </row>
    <row r="103" spans="1:11" x14ac:dyDescent="0.2">
      <c r="A103" s="3">
        <v>250.48</v>
      </c>
      <c r="B103" s="4" t="s">
        <v>3</v>
      </c>
      <c r="C103" s="4" t="s">
        <v>10</v>
      </c>
      <c r="D103" s="5" t="s">
        <v>98</v>
      </c>
      <c r="E103" s="3">
        <f t="shared" si="4"/>
        <v>0.88999999999998636</v>
      </c>
      <c r="F103" s="35"/>
      <c r="J103" s="18" t="s">
        <v>128</v>
      </c>
      <c r="K103" s="10">
        <f t="shared" si="2"/>
        <v>0.94577777777777772</v>
      </c>
    </row>
    <row r="104" spans="1:11" x14ac:dyDescent="0.2">
      <c r="A104" s="3">
        <v>251.36999999999998</v>
      </c>
      <c r="B104" s="4" t="s">
        <v>2</v>
      </c>
      <c r="C104" s="4" t="s">
        <v>5</v>
      </c>
      <c r="D104" s="5" t="s">
        <v>88</v>
      </c>
      <c r="E104" s="3">
        <f t="shared" si="4"/>
        <v>1.0200000000000102</v>
      </c>
      <c r="F104" s="35"/>
      <c r="J104" s="18" t="s">
        <v>128</v>
      </c>
      <c r="K104" s="10">
        <f t="shared" si="2"/>
        <v>0.94824999999999993</v>
      </c>
    </row>
    <row r="105" spans="1:11" x14ac:dyDescent="0.2">
      <c r="A105" s="3">
        <v>252.39</v>
      </c>
      <c r="B105" s="4" t="s">
        <v>7</v>
      </c>
      <c r="C105" s="4" t="s">
        <v>5</v>
      </c>
      <c r="D105" s="5" t="s">
        <v>201</v>
      </c>
      <c r="E105" s="3">
        <f t="shared" si="4"/>
        <v>7.6300000000000523</v>
      </c>
      <c r="F105" s="35"/>
      <c r="J105" s="18" t="s">
        <v>128</v>
      </c>
      <c r="K105" s="10">
        <f t="shared" si="2"/>
        <v>0.95108333333333339</v>
      </c>
    </row>
    <row r="106" spans="1:11" x14ac:dyDescent="0.2">
      <c r="A106" s="3">
        <v>260.02000000000004</v>
      </c>
      <c r="B106" s="4" t="s">
        <v>3</v>
      </c>
      <c r="C106" s="4" t="s">
        <v>10</v>
      </c>
      <c r="D106" s="5" t="s">
        <v>84</v>
      </c>
      <c r="E106" s="3">
        <f t="shared" si="4"/>
        <v>1.3999999999999773</v>
      </c>
      <c r="F106" s="35"/>
      <c r="J106" s="18" t="s">
        <v>128</v>
      </c>
      <c r="K106" s="10">
        <f t="shared" si="2"/>
        <v>0.97227777777777791</v>
      </c>
    </row>
    <row r="107" spans="1:11" x14ac:dyDescent="0.2">
      <c r="A107" s="3">
        <v>261.42</v>
      </c>
      <c r="B107" s="4" t="s">
        <v>2</v>
      </c>
      <c r="C107" s="4" t="s">
        <v>5</v>
      </c>
      <c r="D107" s="5" t="s">
        <v>87</v>
      </c>
      <c r="E107" s="3">
        <f t="shared" si="4"/>
        <v>1.0799999999999841</v>
      </c>
      <c r="F107" s="35"/>
      <c r="J107" s="18" t="s">
        <v>128</v>
      </c>
      <c r="K107" s="10">
        <f t="shared" si="2"/>
        <v>0.97616666666666674</v>
      </c>
    </row>
    <row r="108" spans="1:11" x14ac:dyDescent="0.2">
      <c r="A108" s="3">
        <v>262.5</v>
      </c>
      <c r="B108" s="4" t="s">
        <v>50</v>
      </c>
      <c r="C108" s="4" t="s">
        <v>136</v>
      </c>
      <c r="D108" s="5" t="s">
        <v>202</v>
      </c>
      <c r="E108" s="3">
        <f t="shared" si="4"/>
        <v>2.6800000000000068</v>
      </c>
      <c r="F108" s="35"/>
      <c r="J108" s="18" t="s">
        <v>128</v>
      </c>
      <c r="K108" s="10">
        <f t="shared" si="2"/>
        <v>0.97916666666666663</v>
      </c>
    </row>
    <row r="109" spans="1:11" x14ac:dyDescent="0.2">
      <c r="A109" s="3">
        <v>265.18</v>
      </c>
      <c r="B109" s="4" t="s">
        <v>3</v>
      </c>
      <c r="C109" s="4" t="s">
        <v>10</v>
      </c>
      <c r="D109" s="5" t="s">
        <v>203</v>
      </c>
      <c r="E109" s="3">
        <f t="shared" si="4"/>
        <v>4.6500000000000341</v>
      </c>
      <c r="F109" s="35"/>
      <c r="J109" s="18" t="s">
        <v>128</v>
      </c>
      <c r="K109" s="10">
        <f t="shared" si="2"/>
        <v>0.98661111111111122</v>
      </c>
    </row>
    <row r="110" spans="1:11" x14ac:dyDescent="0.2">
      <c r="A110" s="3">
        <v>269.83000000000004</v>
      </c>
      <c r="B110" s="4" t="s">
        <v>3</v>
      </c>
      <c r="C110" s="4" t="s">
        <v>10</v>
      </c>
      <c r="D110" s="5" t="s">
        <v>204</v>
      </c>
      <c r="E110" s="3">
        <f t="shared" si="4"/>
        <v>5.7699999999999818</v>
      </c>
      <c r="F110" s="35"/>
      <c r="J110" s="18" t="s">
        <v>128</v>
      </c>
      <c r="K110" s="10">
        <f t="shared" si="2"/>
        <v>0.9995277777777779</v>
      </c>
    </row>
    <row r="111" spans="1:11" x14ac:dyDescent="0.2">
      <c r="A111" s="3">
        <v>275.60000000000002</v>
      </c>
      <c r="B111" s="4" t="s">
        <v>3</v>
      </c>
      <c r="C111" s="4" t="s">
        <v>5</v>
      </c>
      <c r="D111" s="5" t="s">
        <v>106</v>
      </c>
      <c r="E111" s="3">
        <f t="shared" si="4"/>
        <v>0.55000000000001137</v>
      </c>
      <c r="F111" s="35"/>
      <c r="J111" s="18" t="s">
        <v>128</v>
      </c>
      <c r="K111" s="10">
        <f t="shared" si="2"/>
        <v>1.0155555555555558</v>
      </c>
    </row>
    <row r="112" spans="1:11" x14ac:dyDescent="0.2">
      <c r="A112" s="3">
        <v>276.15000000000003</v>
      </c>
      <c r="B112" s="4" t="s">
        <v>3</v>
      </c>
      <c r="C112" s="4" t="s">
        <v>10</v>
      </c>
      <c r="D112" s="5" t="s">
        <v>111</v>
      </c>
      <c r="E112" s="3">
        <f t="shared" si="4"/>
        <v>2.2699999999999818</v>
      </c>
      <c r="F112" s="35"/>
      <c r="J112" s="18" t="s">
        <v>128</v>
      </c>
      <c r="K112" s="10">
        <f t="shared" si="2"/>
        <v>1.0170833333333333</v>
      </c>
    </row>
    <row r="113" spans="1:11" x14ac:dyDescent="0.2">
      <c r="A113" s="3">
        <v>278.42</v>
      </c>
      <c r="B113" s="4" t="s">
        <v>2</v>
      </c>
      <c r="C113" s="4" t="s">
        <v>4</v>
      </c>
      <c r="D113" s="5" t="s">
        <v>47</v>
      </c>
      <c r="E113" s="3">
        <f t="shared" si="4"/>
        <v>0.23000000000001819</v>
      </c>
      <c r="F113" s="35"/>
      <c r="J113" s="18" t="s">
        <v>129</v>
      </c>
      <c r="K113" s="10">
        <f t="shared" si="2"/>
        <v>1.0233888888888889</v>
      </c>
    </row>
    <row r="114" spans="1:11" x14ac:dyDescent="0.2">
      <c r="A114" s="3">
        <v>278.65000000000003</v>
      </c>
      <c r="B114" s="4" t="s">
        <v>3</v>
      </c>
      <c r="C114" s="4" t="s">
        <v>5</v>
      </c>
      <c r="D114" s="5" t="s">
        <v>112</v>
      </c>
      <c r="E114" s="3">
        <f t="shared" si="4"/>
        <v>1.3899999999999864</v>
      </c>
      <c r="F114" s="35"/>
      <c r="J114" s="18" t="s">
        <v>129</v>
      </c>
      <c r="K114" s="10">
        <f t="shared" si="2"/>
        <v>1.024027777777778</v>
      </c>
    </row>
    <row r="115" spans="1:11" x14ac:dyDescent="0.2">
      <c r="A115" s="3">
        <v>280.04000000000002</v>
      </c>
      <c r="B115" s="4" t="s">
        <v>3</v>
      </c>
      <c r="C115" s="4" t="s">
        <v>10</v>
      </c>
      <c r="D115" s="5" t="s">
        <v>113</v>
      </c>
      <c r="E115" s="3">
        <f t="shared" si="4"/>
        <v>0.48000000000001819</v>
      </c>
      <c r="F115" s="35"/>
      <c r="J115" s="18" t="s">
        <v>129</v>
      </c>
      <c r="K115" s="10">
        <f t="shared" si="2"/>
        <v>1.0278888888888891</v>
      </c>
    </row>
    <row r="116" spans="1:11" ht="15.75" x14ac:dyDescent="0.2">
      <c r="A116" s="3">
        <v>280.52000000000004</v>
      </c>
      <c r="B116" s="20" t="s">
        <v>260</v>
      </c>
      <c r="C116" s="21"/>
      <c r="D116" s="21"/>
      <c r="E116" s="22"/>
      <c r="F116" s="35"/>
      <c r="J116" s="18" t="s">
        <v>129</v>
      </c>
      <c r="K116" s="10">
        <f>K$2+A116/15/24</f>
        <v>1.0292222222222223</v>
      </c>
    </row>
    <row r="117" spans="1:11" x14ac:dyDescent="0.2">
      <c r="A117" s="3">
        <v>280.52000000000004</v>
      </c>
      <c r="B117" s="4" t="s">
        <v>3</v>
      </c>
      <c r="C117" s="4" t="s">
        <v>6</v>
      </c>
      <c r="D117" s="5" t="s">
        <v>205</v>
      </c>
      <c r="E117" s="3">
        <f t="shared" si="4"/>
        <v>-2.0000000000038654E-2</v>
      </c>
      <c r="F117" s="35"/>
      <c r="J117" s="18" t="s">
        <v>129</v>
      </c>
      <c r="K117" s="10">
        <f t="shared" si="2"/>
        <v>1.0292222222222223</v>
      </c>
    </row>
    <row r="118" spans="1:11" ht="15.75" x14ac:dyDescent="0.2">
      <c r="A118" s="3">
        <v>280.5</v>
      </c>
      <c r="B118" s="26" t="s">
        <v>261</v>
      </c>
      <c r="C118" s="27"/>
      <c r="D118" s="28"/>
      <c r="E118" s="3">
        <f t="shared" si="4"/>
        <v>0.35000000000002274</v>
      </c>
      <c r="F118" s="35"/>
      <c r="K118" s="10">
        <f t="shared" si="2"/>
        <v>1.0291666666666668</v>
      </c>
    </row>
    <row r="119" spans="1:11" x14ac:dyDescent="0.2">
      <c r="A119" s="3">
        <v>280.85000000000002</v>
      </c>
      <c r="B119" s="4" t="s">
        <v>3</v>
      </c>
      <c r="C119" s="4" t="s">
        <v>10</v>
      </c>
      <c r="D119" s="5" t="s">
        <v>113</v>
      </c>
      <c r="E119" s="3">
        <f t="shared" si="4"/>
        <v>0.24000000000000909</v>
      </c>
      <c r="F119" s="35"/>
      <c r="K119" s="10">
        <f t="shared" si="2"/>
        <v>1.0301388888888892</v>
      </c>
    </row>
    <row r="120" spans="1:11" x14ac:dyDescent="0.2">
      <c r="A120" s="3">
        <v>281.09000000000003</v>
      </c>
      <c r="B120" s="4" t="s">
        <v>2</v>
      </c>
      <c r="C120" s="4" t="s">
        <v>5</v>
      </c>
      <c r="D120" s="5" t="s">
        <v>114</v>
      </c>
      <c r="E120" s="3">
        <f t="shared" si="4"/>
        <v>3.5399999999999636</v>
      </c>
      <c r="F120" s="35"/>
      <c r="K120" s="10">
        <f t="shared" si="2"/>
        <v>1.0308055555555558</v>
      </c>
    </row>
    <row r="121" spans="1:11" ht="30" x14ac:dyDescent="0.2">
      <c r="A121" s="3">
        <v>284.63</v>
      </c>
      <c r="B121" s="4" t="s">
        <v>207</v>
      </c>
      <c r="C121" s="4" t="s">
        <v>206</v>
      </c>
      <c r="D121" s="5" t="s">
        <v>208</v>
      </c>
      <c r="E121" s="3">
        <f t="shared" si="4"/>
        <v>1.7900000000000205</v>
      </c>
      <c r="F121" s="35"/>
      <c r="J121" s="18" t="s">
        <v>129</v>
      </c>
      <c r="K121" s="10">
        <f t="shared" si="2"/>
        <v>1.0406388888888887</v>
      </c>
    </row>
    <row r="122" spans="1:11" x14ac:dyDescent="0.2">
      <c r="A122" s="3">
        <v>286.42</v>
      </c>
      <c r="B122" s="4" t="s">
        <v>2</v>
      </c>
      <c r="C122" s="4" t="s">
        <v>4</v>
      </c>
      <c r="D122" s="5" t="s">
        <v>101</v>
      </c>
      <c r="E122" s="3">
        <f t="shared" si="4"/>
        <v>1.8899999999999864</v>
      </c>
      <c r="F122" s="35"/>
      <c r="J122" s="18" t="s">
        <v>129</v>
      </c>
      <c r="K122" s="10">
        <f t="shared" si="2"/>
        <v>1.045611111111111</v>
      </c>
    </row>
    <row r="123" spans="1:11" x14ac:dyDescent="0.2">
      <c r="A123" s="3">
        <v>288.31</v>
      </c>
      <c r="B123" s="4" t="s">
        <v>37</v>
      </c>
      <c r="C123" s="4" t="s">
        <v>20</v>
      </c>
      <c r="D123" s="5" t="s">
        <v>211</v>
      </c>
      <c r="E123" s="3">
        <f t="shared" si="4"/>
        <v>0.94999999999998863</v>
      </c>
      <c r="F123" s="35"/>
      <c r="J123" s="18" t="s">
        <v>129</v>
      </c>
      <c r="K123" s="10">
        <f t="shared" si="2"/>
        <v>1.0508611111111112</v>
      </c>
    </row>
    <row r="124" spans="1:11" x14ac:dyDescent="0.2">
      <c r="A124" s="3">
        <v>289.26</v>
      </c>
      <c r="B124" s="4" t="s">
        <v>37</v>
      </c>
      <c r="C124" s="4" t="s">
        <v>5</v>
      </c>
      <c r="D124" s="5" t="s">
        <v>211</v>
      </c>
      <c r="E124" s="3">
        <f t="shared" si="4"/>
        <v>0.74000000000000909</v>
      </c>
      <c r="F124" s="35"/>
      <c r="J124" s="18" t="s">
        <v>129</v>
      </c>
      <c r="K124" s="10">
        <f t="shared" si="2"/>
        <v>1.0535000000000001</v>
      </c>
    </row>
    <row r="125" spans="1:11" x14ac:dyDescent="0.2">
      <c r="A125" s="3">
        <v>290</v>
      </c>
      <c r="B125" s="4" t="s">
        <v>2</v>
      </c>
      <c r="C125" s="4" t="s">
        <v>4</v>
      </c>
      <c r="D125" s="5" t="s">
        <v>223</v>
      </c>
      <c r="E125" s="3">
        <f t="shared" si="4"/>
        <v>0.25</v>
      </c>
      <c r="F125" s="35"/>
      <c r="J125" s="18" t="s">
        <v>129</v>
      </c>
      <c r="K125" s="10">
        <f t="shared" si="2"/>
        <v>1.0555555555555554</v>
      </c>
    </row>
    <row r="126" spans="1:11" x14ac:dyDescent="0.2">
      <c r="A126" s="3">
        <v>290.25</v>
      </c>
      <c r="B126" s="4" t="s">
        <v>3</v>
      </c>
      <c r="C126" s="4" t="s">
        <v>234</v>
      </c>
      <c r="D126" s="5" t="s">
        <v>48</v>
      </c>
      <c r="E126" s="3">
        <f t="shared" si="4"/>
        <v>13.360000000000014</v>
      </c>
      <c r="F126" s="35"/>
      <c r="J126" s="18" t="s">
        <v>129</v>
      </c>
      <c r="K126" s="10">
        <f t="shared" si="2"/>
        <v>1.0562499999999999</v>
      </c>
    </row>
    <row r="127" spans="1:11" ht="30" x14ac:dyDescent="0.2">
      <c r="A127" s="3">
        <v>303.61</v>
      </c>
      <c r="B127" s="4" t="s">
        <v>209</v>
      </c>
      <c r="C127" s="4" t="s">
        <v>245</v>
      </c>
      <c r="D127" s="5" t="s">
        <v>262</v>
      </c>
      <c r="E127" s="3">
        <f t="shared" si="4"/>
        <v>8.1200000000000045</v>
      </c>
      <c r="F127" s="35"/>
      <c r="J127" s="18" t="s">
        <v>129</v>
      </c>
      <c r="K127" s="10">
        <f t="shared" si="2"/>
        <v>1.0933611111111112</v>
      </c>
    </row>
    <row r="128" spans="1:11" x14ac:dyDescent="0.2">
      <c r="A128" s="3">
        <v>311.73</v>
      </c>
      <c r="B128" s="4" t="s">
        <v>3</v>
      </c>
      <c r="C128" s="4" t="s">
        <v>10</v>
      </c>
      <c r="D128" s="5" t="s">
        <v>246</v>
      </c>
      <c r="E128" s="3">
        <f t="shared" si="4"/>
        <v>1.6299999999999955</v>
      </c>
      <c r="F128" s="35"/>
      <c r="J128" s="18" t="s">
        <v>129</v>
      </c>
      <c r="K128" s="10">
        <f t="shared" si="2"/>
        <v>1.1159166666666667</v>
      </c>
    </row>
    <row r="129" spans="1:11" x14ac:dyDescent="0.2">
      <c r="A129" s="3">
        <v>313.36</v>
      </c>
      <c r="B129" s="4" t="s">
        <v>2</v>
      </c>
      <c r="C129" s="4" t="s">
        <v>5</v>
      </c>
      <c r="D129" s="5" t="s">
        <v>247</v>
      </c>
      <c r="E129" s="3">
        <f t="shared" si="4"/>
        <v>3.2199999999999704</v>
      </c>
      <c r="F129" s="35"/>
      <c r="J129" s="18" t="s">
        <v>129</v>
      </c>
      <c r="K129" s="10">
        <f t="shared" si="2"/>
        <v>1.1204444444444444</v>
      </c>
    </row>
    <row r="130" spans="1:11" x14ac:dyDescent="0.2">
      <c r="A130" s="3">
        <v>316.58</v>
      </c>
      <c r="B130" s="4" t="s">
        <v>2</v>
      </c>
      <c r="C130" s="4" t="s">
        <v>4</v>
      </c>
      <c r="D130" s="5" t="s">
        <v>214</v>
      </c>
      <c r="E130" s="3">
        <f t="shared" si="4"/>
        <v>6.5300000000000296</v>
      </c>
      <c r="F130" s="35"/>
      <c r="J130" s="18" t="s">
        <v>129</v>
      </c>
      <c r="K130" s="10">
        <f t="shared" si="2"/>
        <v>1.1293888888888888</v>
      </c>
    </row>
    <row r="131" spans="1:11" x14ac:dyDescent="0.2">
      <c r="A131" s="3">
        <v>323.11</v>
      </c>
      <c r="B131" s="4" t="s">
        <v>3</v>
      </c>
      <c r="C131" s="4" t="s">
        <v>5</v>
      </c>
      <c r="D131" s="5" t="s">
        <v>68</v>
      </c>
      <c r="E131" s="3">
        <f t="shared" si="4"/>
        <v>12.990000000000009</v>
      </c>
      <c r="F131" s="35"/>
      <c r="J131" s="18" t="s">
        <v>129</v>
      </c>
      <c r="K131" s="10">
        <f t="shared" si="2"/>
        <v>1.1475277777777779</v>
      </c>
    </row>
    <row r="132" spans="1:11" ht="15.75" x14ac:dyDescent="0.25">
      <c r="A132" s="1">
        <v>336.1</v>
      </c>
      <c r="B132" s="29" t="s">
        <v>265</v>
      </c>
      <c r="C132" s="29"/>
      <c r="D132" s="29"/>
      <c r="E132" s="29"/>
      <c r="F132" s="35"/>
      <c r="J132" s="18" t="s">
        <v>129</v>
      </c>
      <c r="K132" s="10">
        <f t="shared" si="2"/>
        <v>1.1836111111111114</v>
      </c>
    </row>
    <row r="133" spans="1:11" x14ac:dyDescent="0.2">
      <c r="A133" s="3">
        <v>336.1</v>
      </c>
      <c r="B133" s="4" t="s">
        <v>7</v>
      </c>
      <c r="C133" s="4" t="s">
        <v>5</v>
      </c>
      <c r="D133" s="5" t="s">
        <v>68</v>
      </c>
      <c r="E133" s="3">
        <f t="shared" si="4"/>
        <v>2.3999999999999773</v>
      </c>
      <c r="F133" s="35"/>
      <c r="J133" s="18" t="s">
        <v>129</v>
      </c>
      <c r="K133" s="10">
        <f t="shared" si="2"/>
        <v>1.1836111111111114</v>
      </c>
    </row>
    <row r="134" spans="1:11" ht="15.75" x14ac:dyDescent="0.2">
      <c r="A134" s="3">
        <v>338.5</v>
      </c>
      <c r="B134" s="26" t="s">
        <v>224</v>
      </c>
      <c r="C134" s="27"/>
      <c r="D134" s="28"/>
      <c r="E134" s="3">
        <f t="shared" si="4"/>
        <v>0.5</v>
      </c>
      <c r="F134" s="35"/>
      <c r="J134" s="18" t="s">
        <v>129</v>
      </c>
      <c r="K134" s="10">
        <f t="shared" si="2"/>
        <v>1.1902777777777778</v>
      </c>
    </row>
    <row r="135" spans="1:11" ht="15.75" x14ac:dyDescent="0.2">
      <c r="A135" s="3">
        <v>339</v>
      </c>
      <c r="B135" s="26" t="s">
        <v>225</v>
      </c>
      <c r="C135" s="27"/>
      <c r="D135" s="28"/>
      <c r="E135" s="3">
        <f t="shared" si="4"/>
        <v>0.30000000000001137</v>
      </c>
      <c r="F135" s="35"/>
      <c r="J135" s="18" t="s">
        <v>129</v>
      </c>
      <c r="K135" s="10">
        <f t="shared" ref="K135:K198" si="5">K$2+A135/15/24</f>
        <v>1.1916666666666669</v>
      </c>
    </row>
    <row r="136" spans="1:11" ht="15.75" x14ac:dyDescent="0.2">
      <c r="A136" s="3">
        <v>339.3</v>
      </c>
      <c r="B136" s="4" t="s">
        <v>3</v>
      </c>
      <c r="C136" s="4" t="s">
        <v>10</v>
      </c>
      <c r="D136" s="11" t="s">
        <v>239</v>
      </c>
      <c r="E136" s="3">
        <f t="shared" si="4"/>
        <v>2.6199999999999477</v>
      </c>
      <c r="F136" s="35"/>
      <c r="J136" s="18" t="s">
        <v>129</v>
      </c>
      <c r="K136" s="10">
        <f t="shared" si="5"/>
        <v>1.1924999999999999</v>
      </c>
    </row>
    <row r="137" spans="1:11" x14ac:dyDescent="0.2">
      <c r="A137" s="3">
        <v>341.91999999999996</v>
      </c>
      <c r="B137" s="4" t="s">
        <v>2</v>
      </c>
      <c r="C137" s="4" t="s">
        <v>5</v>
      </c>
      <c r="D137" s="5" t="s">
        <v>103</v>
      </c>
      <c r="E137" s="3">
        <f t="shared" si="4"/>
        <v>1.6800000000000068</v>
      </c>
      <c r="F137" s="35"/>
      <c r="K137" s="10">
        <f t="shared" si="5"/>
        <v>1.1997777777777778</v>
      </c>
    </row>
    <row r="138" spans="1:11" x14ac:dyDescent="0.2">
      <c r="A138" s="3">
        <v>343.59999999999997</v>
      </c>
      <c r="B138" s="4" t="s">
        <v>50</v>
      </c>
      <c r="C138" s="4" t="s">
        <v>136</v>
      </c>
      <c r="D138" s="5" t="s">
        <v>226</v>
      </c>
      <c r="E138" s="3">
        <f t="shared" si="4"/>
        <v>1.7599999999999909</v>
      </c>
      <c r="F138" s="35"/>
      <c r="K138" s="10">
        <f t="shared" si="5"/>
        <v>1.2044444444444444</v>
      </c>
    </row>
    <row r="139" spans="1:11" x14ac:dyDescent="0.2">
      <c r="A139" s="3">
        <v>345.35999999999996</v>
      </c>
      <c r="B139" s="4" t="s">
        <v>3</v>
      </c>
      <c r="C139" s="4" t="s">
        <v>10</v>
      </c>
      <c r="D139" s="5" t="s">
        <v>55</v>
      </c>
      <c r="E139" s="3">
        <f t="shared" si="4"/>
        <v>2.9800000000000182</v>
      </c>
      <c r="F139" s="35"/>
      <c r="J139" s="18" t="s">
        <v>129</v>
      </c>
      <c r="K139" s="10">
        <f t="shared" si="5"/>
        <v>1.2093333333333334</v>
      </c>
    </row>
    <row r="140" spans="1:11" x14ac:dyDescent="0.2">
      <c r="A140" s="3">
        <v>348.34</v>
      </c>
      <c r="B140" s="4" t="s">
        <v>3</v>
      </c>
      <c r="C140" s="4" t="s">
        <v>10</v>
      </c>
      <c r="D140" s="5" t="s">
        <v>227</v>
      </c>
      <c r="E140" s="3">
        <f t="shared" si="4"/>
        <v>0.68000000000000682</v>
      </c>
      <c r="F140" s="35"/>
      <c r="J140" s="18" t="s">
        <v>129</v>
      </c>
      <c r="K140" s="10">
        <f t="shared" si="5"/>
        <v>1.2176111111111112</v>
      </c>
    </row>
    <row r="141" spans="1:11" ht="15.75" x14ac:dyDescent="0.2">
      <c r="A141" s="3">
        <v>349.02</v>
      </c>
      <c r="B141" s="26" t="s">
        <v>165</v>
      </c>
      <c r="C141" s="27"/>
      <c r="D141" s="28"/>
      <c r="E141" s="3">
        <f t="shared" si="4"/>
        <v>2.5</v>
      </c>
      <c r="F141" s="35"/>
      <c r="J141" s="18" t="s">
        <v>129</v>
      </c>
      <c r="K141" s="10">
        <f t="shared" si="5"/>
        <v>1.2195</v>
      </c>
    </row>
    <row r="142" spans="1:11" x14ac:dyDescent="0.2">
      <c r="A142" s="3">
        <v>351.52</v>
      </c>
      <c r="B142" s="4" t="s">
        <v>2</v>
      </c>
      <c r="C142" s="4" t="s">
        <v>5</v>
      </c>
      <c r="D142" s="5" t="s">
        <v>67</v>
      </c>
      <c r="E142" s="3">
        <f t="shared" si="4"/>
        <v>1.6200000000000045</v>
      </c>
      <c r="F142" s="35"/>
      <c r="J142" s="18" t="s">
        <v>129</v>
      </c>
      <c r="K142" s="10">
        <f t="shared" si="5"/>
        <v>1.2264444444444442</v>
      </c>
    </row>
    <row r="143" spans="1:11" x14ac:dyDescent="0.2">
      <c r="A143" s="3">
        <v>353.14</v>
      </c>
      <c r="B143" s="4" t="s">
        <v>3</v>
      </c>
      <c r="C143" s="4" t="s">
        <v>10</v>
      </c>
      <c r="D143" s="5" t="s">
        <v>215</v>
      </c>
      <c r="E143" s="3">
        <f t="shared" si="4"/>
        <v>2.0699999999999932</v>
      </c>
      <c r="F143" s="35"/>
      <c r="J143" s="18" t="s">
        <v>129</v>
      </c>
      <c r="K143" s="10">
        <f t="shared" si="5"/>
        <v>1.2309444444444444</v>
      </c>
    </row>
    <row r="144" spans="1:11" ht="15.75" x14ac:dyDescent="0.2">
      <c r="A144" s="3">
        <v>355.21</v>
      </c>
      <c r="B144" s="4" t="s">
        <v>2</v>
      </c>
      <c r="C144" s="4" t="s">
        <v>5</v>
      </c>
      <c r="D144" s="11" t="s">
        <v>240</v>
      </c>
      <c r="E144" s="3">
        <f t="shared" ref="E144:E154" si="6">A145-A144</f>
        <v>0.11000000000001364</v>
      </c>
      <c r="F144" s="35"/>
      <c r="J144" s="18" t="s">
        <v>129</v>
      </c>
      <c r="K144" s="10">
        <f t="shared" si="5"/>
        <v>1.2366944444444443</v>
      </c>
    </row>
    <row r="145" spans="1:11" ht="15.75" x14ac:dyDescent="0.2">
      <c r="A145" s="3">
        <v>355.32</v>
      </c>
      <c r="B145" s="26" t="s">
        <v>165</v>
      </c>
      <c r="C145" s="27"/>
      <c r="D145" s="28"/>
      <c r="E145" s="3">
        <f t="shared" si="6"/>
        <v>1.6999999999999886</v>
      </c>
      <c r="F145" s="35"/>
      <c r="J145" s="18" t="s">
        <v>129</v>
      </c>
      <c r="K145" s="10">
        <f t="shared" si="5"/>
        <v>1.2370000000000001</v>
      </c>
    </row>
    <row r="146" spans="1:11" ht="15.75" x14ac:dyDescent="0.2">
      <c r="A146" s="3">
        <v>357.02</v>
      </c>
      <c r="B146" s="26" t="s">
        <v>228</v>
      </c>
      <c r="C146" s="27"/>
      <c r="D146" s="28"/>
      <c r="E146" s="3">
        <f t="shared" si="6"/>
        <v>8.9999999999974989E-2</v>
      </c>
      <c r="F146" s="35"/>
      <c r="J146" s="18" t="s">
        <v>129</v>
      </c>
      <c r="K146" s="10">
        <f t="shared" si="5"/>
        <v>1.2417222222222222</v>
      </c>
    </row>
    <row r="147" spans="1:11" x14ac:dyDescent="0.2">
      <c r="A147" s="3">
        <v>357.10999999999996</v>
      </c>
      <c r="B147" s="4" t="s">
        <v>3</v>
      </c>
      <c r="C147" s="4" t="s">
        <v>10</v>
      </c>
      <c r="D147" s="5" t="s">
        <v>104</v>
      </c>
      <c r="E147" s="3">
        <f t="shared" si="6"/>
        <v>1.1700000000000159</v>
      </c>
      <c r="F147" s="35"/>
      <c r="J147" s="18" t="s">
        <v>129</v>
      </c>
      <c r="K147" s="10">
        <f t="shared" si="5"/>
        <v>1.241972222222222</v>
      </c>
    </row>
    <row r="148" spans="1:11" x14ac:dyDescent="0.2">
      <c r="A148" s="3">
        <v>358.28</v>
      </c>
      <c r="B148" s="4" t="s">
        <v>2</v>
      </c>
      <c r="C148" s="4" t="s">
        <v>5</v>
      </c>
      <c r="D148" s="5" t="s">
        <v>27</v>
      </c>
      <c r="E148" s="3">
        <f t="shared" si="6"/>
        <v>0.75</v>
      </c>
      <c r="F148" s="35"/>
      <c r="J148" s="18" t="s">
        <v>129</v>
      </c>
      <c r="K148" s="10">
        <f t="shared" si="5"/>
        <v>1.245222222222222</v>
      </c>
    </row>
    <row r="149" spans="1:11" x14ac:dyDescent="0.2">
      <c r="A149" s="3">
        <v>359.03</v>
      </c>
      <c r="B149" s="4" t="s">
        <v>3</v>
      </c>
      <c r="C149" s="4" t="s">
        <v>10</v>
      </c>
      <c r="D149" s="5" t="s">
        <v>49</v>
      </c>
      <c r="E149" s="3">
        <f t="shared" si="6"/>
        <v>1.2700000000000387</v>
      </c>
      <c r="F149" s="35"/>
      <c r="J149" s="18" t="s">
        <v>129</v>
      </c>
      <c r="K149" s="10">
        <f t="shared" si="5"/>
        <v>1.2473055555555557</v>
      </c>
    </row>
    <row r="150" spans="1:11" x14ac:dyDescent="0.2">
      <c r="A150" s="3">
        <v>360.3</v>
      </c>
      <c r="B150" s="4"/>
      <c r="C150" s="4" t="s">
        <v>5</v>
      </c>
      <c r="D150" s="5" t="s">
        <v>243</v>
      </c>
      <c r="E150" s="3">
        <f t="shared" si="6"/>
        <v>1.5999999999999659</v>
      </c>
      <c r="F150" s="35"/>
      <c r="J150" s="18" t="s">
        <v>129</v>
      </c>
      <c r="K150" s="10">
        <f t="shared" si="5"/>
        <v>1.2508333333333332</v>
      </c>
    </row>
    <row r="151" spans="1:11" x14ac:dyDescent="0.2">
      <c r="A151" s="3">
        <v>361.9</v>
      </c>
      <c r="B151" s="4" t="s">
        <v>2</v>
      </c>
      <c r="C151" s="4" t="s">
        <v>4</v>
      </c>
      <c r="D151" s="5" t="s">
        <v>26</v>
      </c>
      <c r="E151" s="3">
        <f t="shared" si="6"/>
        <v>0.79000000000002046</v>
      </c>
      <c r="F151" s="35"/>
      <c r="J151" s="18" t="s">
        <v>129</v>
      </c>
      <c r="K151" s="10">
        <f t="shared" si="5"/>
        <v>1.2552777777777777</v>
      </c>
    </row>
    <row r="152" spans="1:11" x14ac:dyDescent="0.2">
      <c r="A152" s="3">
        <v>362.69</v>
      </c>
      <c r="B152" s="4" t="s">
        <v>3</v>
      </c>
      <c r="C152" s="4" t="s">
        <v>5</v>
      </c>
      <c r="D152" s="5" t="s">
        <v>25</v>
      </c>
      <c r="E152" s="3">
        <f t="shared" si="6"/>
        <v>0.26999999999998181</v>
      </c>
      <c r="F152" s="35"/>
      <c r="J152" s="18" t="s">
        <v>129</v>
      </c>
      <c r="K152" s="10">
        <f t="shared" si="5"/>
        <v>1.2574722222222221</v>
      </c>
    </row>
    <row r="153" spans="1:11" x14ac:dyDescent="0.2">
      <c r="A153" s="3">
        <v>362.96</v>
      </c>
      <c r="B153" s="4" t="s">
        <v>2</v>
      </c>
      <c r="C153" s="4" t="s">
        <v>4</v>
      </c>
      <c r="D153" s="5" t="s">
        <v>24</v>
      </c>
      <c r="E153" s="3">
        <f t="shared" si="6"/>
        <v>9.0000000000031832E-2</v>
      </c>
      <c r="F153" s="35"/>
      <c r="J153" s="18" t="s">
        <v>129</v>
      </c>
      <c r="K153" s="10">
        <f t="shared" si="5"/>
        <v>1.2582222222222221</v>
      </c>
    </row>
    <row r="154" spans="1:11" x14ac:dyDescent="0.2">
      <c r="A154" s="3">
        <v>363.05</v>
      </c>
      <c r="B154" s="4" t="s">
        <v>2</v>
      </c>
      <c r="C154" s="4" t="s">
        <v>6</v>
      </c>
      <c r="D154" s="5" t="s">
        <v>18</v>
      </c>
      <c r="E154" s="3">
        <f t="shared" si="6"/>
        <v>0.16999999999995907</v>
      </c>
      <c r="F154" s="35"/>
      <c r="J154" s="18" t="s">
        <v>129</v>
      </c>
      <c r="K154" s="10">
        <f t="shared" si="5"/>
        <v>1.2584722222222222</v>
      </c>
    </row>
    <row r="155" spans="1:11" ht="15.75" x14ac:dyDescent="0.2">
      <c r="A155" s="3">
        <v>363.21999999999997</v>
      </c>
      <c r="B155" s="23" t="s">
        <v>263</v>
      </c>
      <c r="C155" s="24"/>
      <c r="D155" s="24"/>
      <c r="E155" s="25"/>
      <c r="F155" s="35"/>
      <c r="J155" s="18" t="s">
        <v>129</v>
      </c>
      <c r="K155" s="10">
        <f t="shared" si="5"/>
        <v>1.2589444444444444</v>
      </c>
    </row>
    <row r="156" spans="1:11" x14ac:dyDescent="0.2">
      <c r="A156" s="3">
        <v>363.21999999999997</v>
      </c>
      <c r="B156" s="4" t="s">
        <v>7</v>
      </c>
      <c r="C156" s="4" t="s">
        <v>4</v>
      </c>
      <c r="D156" s="5" t="s">
        <v>18</v>
      </c>
      <c r="E156" s="3">
        <f t="shared" ref="E156:E217" si="7">A157-A156</f>
        <v>0.18000000000000682</v>
      </c>
      <c r="F156" s="35"/>
      <c r="J156" s="18" t="s">
        <v>129</v>
      </c>
      <c r="K156" s="10">
        <f t="shared" si="5"/>
        <v>1.2589444444444444</v>
      </c>
    </row>
    <row r="157" spans="1:11" x14ac:dyDescent="0.2">
      <c r="A157" s="3">
        <v>363.4</v>
      </c>
      <c r="B157" s="4" t="s">
        <v>3</v>
      </c>
      <c r="C157" s="4" t="s">
        <v>5</v>
      </c>
      <c r="D157" s="5" t="s">
        <v>163</v>
      </c>
      <c r="E157" s="3">
        <f t="shared" si="7"/>
        <v>9.0000000000031832E-2</v>
      </c>
      <c r="F157" s="35"/>
      <c r="J157" s="18" t="s">
        <v>129</v>
      </c>
      <c r="K157" s="10">
        <f t="shared" si="5"/>
        <v>1.2594444444444444</v>
      </c>
    </row>
    <row r="158" spans="1:11" x14ac:dyDescent="0.2">
      <c r="A158" s="3">
        <v>363.49</v>
      </c>
      <c r="B158" s="4" t="s">
        <v>2</v>
      </c>
      <c r="C158" s="4" t="s">
        <v>4</v>
      </c>
      <c r="D158" s="5" t="s">
        <v>24</v>
      </c>
      <c r="E158" s="3">
        <f t="shared" si="7"/>
        <v>0.28999999999996362</v>
      </c>
      <c r="F158" s="35"/>
      <c r="J158" s="18" t="s">
        <v>129</v>
      </c>
      <c r="K158" s="10">
        <f t="shared" si="5"/>
        <v>1.2596944444444444</v>
      </c>
    </row>
    <row r="159" spans="1:11" x14ac:dyDescent="0.2">
      <c r="A159" s="3">
        <v>363.78</v>
      </c>
      <c r="B159" s="4" t="s">
        <v>2</v>
      </c>
      <c r="C159" s="4" t="s">
        <v>4</v>
      </c>
      <c r="D159" s="5" t="s">
        <v>164</v>
      </c>
      <c r="E159" s="3">
        <f t="shared" si="7"/>
        <v>0.72000000000002728</v>
      </c>
      <c r="F159" s="35"/>
      <c r="J159" s="18" t="s">
        <v>129</v>
      </c>
      <c r="K159" s="10">
        <f t="shared" si="5"/>
        <v>1.2605</v>
      </c>
    </row>
    <row r="160" spans="1:11" x14ac:dyDescent="0.2">
      <c r="A160" s="3">
        <v>364.5</v>
      </c>
      <c r="B160" s="4" t="s">
        <v>3</v>
      </c>
      <c r="C160" s="4" t="s">
        <v>6</v>
      </c>
      <c r="D160" s="5" t="s">
        <v>164</v>
      </c>
      <c r="E160" s="3">
        <f t="shared" si="7"/>
        <v>6.0000000000002274E-2</v>
      </c>
      <c r="F160" s="35"/>
      <c r="J160" s="18" t="s">
        <v>129</v>
      </c>
      <c r="K160" s="10">
        <f t="shared" si="5"/>
        <v>1.2625</v>
      </c>
    </row>
    <row r="161" spans="1:11" x14ac:dyDescent="0.2">
      <c r="A161" s="3">
        <v>364.56</v>
      </c>
      <c r="B161" s="4" t="s">
        <v>2</v>
      </c>
      <c r="C161" s="4" t="s">
        <v>10</v>
      </c>
      <c r="D161" s="5" t="s">
        <v>229</v>
      </c>
      <c r="E161" s="3">
        <f t="shared" si="7"/>
        <v>7.9999999999984084E-2</v>
      </c>
      <c r="F161" s="35"/>
      <c r="J161" s="18" t="s">
        <v>129</v>
      </c>
      <c r="K161" s="10">
        <f t="shared" si="5"/>
        <v>1.2626666666666666</v>
      </c>
    </row>
    <row r="162" spans="1:11" x14ac:dyDescent="0.2">
      <c r="A162" s="3">
        <v>364.64</v>
      </c>
      <c r="B162" s="4" t="s">
        <v>3</v>
      </c>
      <c r="C162" s="4" t="s">
        <v>6</v>
      </c>
      <c r="D162" s="5" t="s">
        <v>27</v>
      </c>
      <c r="E162" s="3">
        <f t="shared" si="7"/>
        <v>2.3600000000000136</v>
      </c>
      <c r="F162" s="35"/>
      <c r="K162" s="10">
        <f t="shared" si="5"/>
        <v>1.2628888888888887</v>
      </c>
    </row>
    <row r="163" spans="1:11" x14ac:dyDescent="0.2">
      <c r="A163" s="3">
        <v>367</v>
      </c>
      <c r="B163" s="4" t="s">
        <v>3</v>
      </c>
      <c r="C163" s="4" t="s">
        <v>4</v>
      </c>
      <c r="D163" s="5" t="s">
        <v>104</v>
      </c>
      <c r="E163" s="3">
        <f t="shared" si="7"/>
        <v>1.1800000000000068</v>
      </c>
      <c r="F163" s="35"/>
      <c r="K163" s="10">
        <f t="shared" si="5"/>
        <v>1.2694444444444444</v>
      </c>
    </row>
    <row r="164" spans="1:11" ht="15.75" x14ac:dyDescent="0.2">
      <c r="A164" s="3">
        <v>368.18</v>
      </c>
      <c r="B164" s="4" t="s">
        <v>2</v>
      </c>
      <c r="C164" s="4" t="s">
        <v>6</v>
      </c>
      <c r="D164" s="11" t="s">
        <v>237</v>
      </c>
      <c r="E164" s="3">
        <f t="shared" si="7"/>
        <v>0.13999999999998636</v>
      </c>
      <c r="F164" s="35"/>
      <c r="J164" s="18" t="s">
        <v>129</v>
      </c>
      <c r="K164" s="10">
        <f t="shared" si="5"/>
        <v>1.2727222222222223</v>
      </c>
    </row>
    <row r="165" spans="1:11" ht="15.75" x14ac:dyDescent="0.2">
      <c r="A165" s="3">
        <v>368.32</v>
      </c>
      <c r="B165" s="26" t="s">
        <v>165</v>
      </c>
      <c r="C165" s="27"/>
      <c r="D165" s="28"/>
      <c r="E165" s="3">
        <f t="shared" si="7"/>
        <v>1.75</v>
      </c>
      <c r="F165" s="35"/>
      <c r="J165" s="18" t="s">
        <v>129</v>
      </c>
      <c r="K165" s="10">
        <f t="shared" si="5"/>
        <v>1.2731111111111111</v>
      </c>
    </row>
    <row r="166" spans="1:11" x14ac:dyDescent="0.2">
      <c r="A166" s="3">
        <v>370.07</v>
      </c>
      <c r="B166" s="4" t="s">
        <v>3</v>
      </c>
      <c r="C166" s="4" t="s">
        <v>4</v>
      </c>
      <c r="D166" s="5" t="s">
        <v>166</v>
      </c>
      <c r="E166" s="3">
        <f t="shared" si="7"/>
        <v>5.9499999999999886</v>
      </c>
      <c r="F166" s="35"/>
      <c r="J166" s="18" t="s">
        <v>129</v>
      </c>
      <c r="K166" s="10">
        <f t="shared" si="5"/>
        <v>1.2779722222222223</v>
      </c>
    </row>
    <row r="167" spans="1:11" x14ac:dyDescent="0.2">
      <c r="A167" s="3">
        <v>376.02</v>
      </c>
      <c r="B167" s="4" t="s">
        <v>3</v>
      </c>
      <c r="C167" s="4" t="s">
        <v>234</v>
      </c>
      <c r="D167" s="5" t="s">
        <v>167</v>
      </c>
      <c r="E167" s="3">
        <f t="shared" si="7"/>
        <v>0.40000000000003411</v>
      </c>
      <c r="F167" s="35"/>
      <c r="J167" s="18" t="s">
        <v>129</v>
      </c>
      <c r="K167" s="10">
        <f t="shared" si="5"/>
        <v>1.2945</v>
      </c>
    </row>
    <row r="168" spans="1:11" ht="15.75" x14ac:dyDescent="0.2">
      <c r="A168" s="3">
        <v>376.42</v>
      </c>
      <c r="B168" s="4" t="s">
        <v>3</v>
      </c>
      <c r="C168" s="4" t="s">
        <v>4</v>
      </c>
      <c r="D168" s="11" t="s">
        <v>235</v>
      </c>
      <c r="E168" s="3">
        <f t="shared" si="7"/>
        <v>0.8599999999999568</v>
      </c>
      <c r="F168" s="35"/>
      <c r="J168" s="18" t="s">
        <v>129</v>
      </c>
      <c r="K168" s="10">
        <f t="shared" si="5"/>
        <v>1.2956111111111113</v>
      </c>
    </row>
    <row r="169" spans="1:11" x14ac:dyDescent="0.2">
      <c r="A169" s="3">
        <v>377.28</v>
      </c>
      <c r="B169" s="4" t="s">
        <v>2</v>
      </c>
      <c r="C169" s="4" t="s">
        <v>6</v>
      </c>
      <c r="D169" s="5" t="s">
        <v>168</v>
      </c>
      <c r="E169" s="3">
        <f t="shared" si="7"/>
        <v>3.3799999999999955</v>
      </c>
      <c r="F169" s="35"/>
      <c r="J169" s="18" t="s">
        <v>129</v>
      </c>
      <c r="K169" s="10">
        <f t="shared" si="5"/>
        <v>1.2979999999999998</v>
      </c>
    </row>
    <row r="170" spans="1:11" x14ac:dyDescent="0.2">
      <c r="A170" s="3">
        <v>380.65999999999997</v>
      </c>
      <c r="B170" s="4" t="s">
        <v>2</v>
      </c>
      <c r="C170" s="4" t="s">
        <v>6</v>
      </c>
      <c r="D170" s="5" t="s">
        <v>38</v>
      </c>
      <c r="E170" s="3">
        <f t="shared" si="7"/>
        <v>6.3600000000000136</v>
      </c>
      <c r="F170" s="35"/>
      <c r="J170" s="18" t="s">
        <v>129</v>
      </c>
      <c r="K170" s="10">
        <f t="shared" si="5"/>
        <v>1.3073888888888889</v>
      </c>
    </row>
    <row r="171" spans="1:11" ht="30" x14ac:dyDescent="0.2">
      <c r="A171" s="3">
        <v>387.02</v>
      </c>
      <c r="B171" s="4" t="s">
        <v>169</v>
      </c>
      <c r="C171" s="4" t="s">
        <v>170</v>
      </c>
      <c r="D171" s="5" t="s">
        <v>171</v>
      </c>
      <c r="E171" s="3">
        <f t="shared" si="7"/>
        <v>0.29000000000002046</v>
      </c>
      <c r="F171" s="35"/>
      <c r="J171" s="18" t="s">
        <v>129</v>
      </c>
      <c r="K171" s="10">
        <f t="shared" si="5"/>
        <v>1.3250555555555554</v>
      </c>
    </row>
    <row r="172" spans="1:11" ht="30" x14ac:dyDescent="0.2">
      <c r="A172" s="3">
        <v>387.31</v>
      </c>
      <c r="B172" s="4" t="s">
        <v>7</v>
      </c>
      <c r="C172" s="4" t="s">
        <v>6</v>
      </c>
      <c r="D172" s="5" t="s">
        <v>172</v>
      </c>
      <c r="E172" s="3">
        <f t="shared" si="7"/>
        <v>0.67000000000001592</v>
      </c>
      <c r="F172" s="35"/>
      <c r="J172" s="18" t="s">
        <v>129</v>
      </c>
      <c r="K172" s="10">
        <f t="shared" si="5"/>
        <v>1.3258611111111112</v>
      </c>
    </row>
    <row r="173" spans="1:11" x14ac:dyDescent="0.2">
      <c r="A173" s="3">
        <v>387.98</v>
      </c>
      <c r="B173" s="4" t="s">
        <v>3</v>
      </c>
      <c r="C173" s="4" t="s">
        <v>8</v>
      </c>
      <c r="D173" s="5" t="s">
        <v>173</v>
      </c>
      <c r="E173" s="3">
        <f t="shared" si="7"/>
        <v>5.8199999999999932</v>
      </c>
      <c r="F173" s="35"/>
      <c r="J173" s="18" t="s">
        <v>129</v>
      </c>
      <c r="K173" s="10">
        <f t="shared" si="5"/>
        <v>1.3277222222222222</v>
      </c>
    </row>
    <row r="174" spans="1:11" x14ac:dyDescent="0.2">
      <c r="A174" s="3">
        <v>393.8</v>
      </c>
      <c r="B174" s="4" t="s">
        <v>2</v>
      </c>
      <c r="C174" s="4" t="s">
        <v>6</v>
      </c>
      <c r="D174" s="5" t="s">
        <v>64</v>
      </c>
      <c r="E174" s="3">
        <f t="shared" si="7"/>
        <v>0.20999999999997954</v>
      </c>
      <c r="F174" s="35"/>
      <c r="J174" s="18" t="s">
        <v>129</v>
      </c>
      <c r="K174" s="10">
        <f t="shared" si="5"/>
        <v>1.3438888888888889</v>
      </c>
    </row>
    <row r="175" spans="1:11" x14ac:dyDescent="0.2">
      <c r="A175" s="3">
        <v>394.01</v>
      </c>
      <c r="B175" s="4" t="s">
        <v>3</v>
      </c>
      <c r="C175" s="4" t="s">
        <v>4</v>
      </c>
      <c r="D175" s="5" t="s">
        <v>105</v>
      </c>
      <c r="E175" s="3">
        <f t="shared" si="7"/>
        <v>1.1200000000000045</v>
      </c>
      <c r="F175" s="35"/>
      <c r="J175" s="18" t="s">
        <v>129</v>
      </c>
      <c r="K175" s="10">
        <f t="shared" si="5"/>
        <v>1.3444722222222223</v>
      </c>
    </row>
    <row r="176" spans="1:11" x14ac:dyDescent="0.2">
      <c r="A176" s="3">
        <v>395.13</v>
      </c>
      <c r="B176" s="4" t="s">
        <v>2</v>
      </c>
      <c r="C176" s="4" t="s">
        <v>6</v>
      </c>
      <c r="D176" s="5" t="s">
        <v>230</v>
      </c>
      <c r="E176" s="3">
        <f t="shared" si="7"/>
        <v>5.25</v>
      </c>
      <c r="F176" s="35"/>
      <c r="J176" s="18" t="s">
        <v>129</v>
      </c>
      <c r="K176" s="10">
        <f t="shared" si="5"/>
        <v>1.3475833333333334</v>
      </c>
    </row>
    <row r="177" spans="1:11" x14ac:dyDescent="0.2">
      <c r="A177" s="3">
        <v>400.38</v>
      </c>
      <c r="B177" s="4" t="s">
        <v>3</v>
      </c>
      <c r="C177" s="4" t="s">
        <v>4</v>
      </c>
      <c r="D177" s="5" t="s">
        <v>73</v>
      </c>
      <c r="E177" s="3">
        <f t="shared" si="7"/>
        <v>0.41000000000002501</v>
      </c>
      <c r="F177" s="35"/>
      <c r="J177" s="18" t="s">
        <v>129</v>
      </c>
      <c r="K177" s="10">
        <f t="shared" si="5"/>
        <v>1.3621666666666667</v>
      </c>
    </row>
    <row r="178" spans="1:11" ht="30" x14ac:dyDescent="0.2">
      <c r="A178" s="3">
        <v>400.79</v>
      </c>
      <c r="B178" s="4" t="s">
        <v>2</v>
      </c>
      <c r="C178" s="4" t="s">
        <v>6</v>
      </c>
      <c r="D178" s="5" t="s">
        <v>231</v>
      </c>
      <c r="E178" s="3">
        <f t="shared" si="7"/>
        <v>5.999999999994543E-2</v>
      </c>
      <c r="F178" s="35"/>
      <c r="J178" s="18" t="s">
        <v>129</v>
      </c>
      <c r="K178" s="10">
        <f t="shared" si="5"/>
        <v>1.3633055555555555</v>
      </c>
    </row>
    <row r="179" spans="1:11" x14ac:dyDescent="0.2">
      <c r="A179" s="3">
        <v>400.84999999999997</v>
      </c>
      <c r="B179" s="4" t="s">
        <v>7</v>
      </c>
      <c r="C179" s="4" t="s">
        <v>6</v>
      </c>
      <c r="D179" s="5" t="s">
        <v>174</v>
      </c>
      <c r="E179" s="3">
        <f t="shared" si="7"/>
        <v>9.0000000000031832E-2</v>
      </c>
      <c r="F179" s="35"/>
      <c r="J179" s="18" t="s">
        <v>129</v>
      </c>
      <c r="K179" s="10">
        <f t="shared" si="5"/>
        <v>1.3634722222222222</v>
      </c>
    </row>
    <row r="180" spans="1:11" x14ac:dyDescent="0.2">
      <c r="A180" s="3">
        <v>400.94</v>
      </c>
      <c r="B180" s="4" t="s">
        <v>3</v>
      </c>
      <c r="C180" s="4" t="s">
        <v>4</v>
      </c>
      <c r="D180" s="5" t="s">
        <v>39</v>
      </c>
      <c r="E180" s="3">
        <f t="shared" si="7"/>
        <v>0.21999999999997044</v>
      </c>
      <c r="F180" s="35"/>
      <c r="J180" s="18" t="s">
        <v>129</v>
      </c>
      <c r="K180" s="10">
        <f t="shared" si="5"/>
        <v>1.3637222222222223</v>
      </c>
    </row>
    <row r="181" spans="1:11" x14ac:dyDescent="0.2">
      <c r="A181" s="3">
        <v>401.15999999999997</v>
      </c>
      <c r="B181" s="4" t="s">
        <v>2</v>
      </c>
      <c r="C181" s="4" t="s">
        <v>6</v>
      </c>
      <c r="D181" s="5" t="s">
        <v>40</v>
      </c>
      <c r="E181" s="3">
        <f t="shared" si="7"/>
        <v>0.1400000000000432</v>
      </c>
      <c r="F181" s="35"/>
      <c r="J181" s="18" t="s">
        <v>129</v>
      </c>
      <c r="K181" s="10">
        <f t="shared" si="5"/>
        <v>1.3643333333333332</v>
      </c>
    </row>
    <row r="182" spans="1:11" x14ac:dyDescent="0.2">
      <c r="A182" s="3">
        <v>401.3</v>
      </c>
      <c r="B182" s="4" t="s">
        <v>3</v>
      </c>
      <c r="C182" s="4" t="s">
        <v>4</v>
      </c>
      <c r="D182" s="5" t="s">
        <v>41</v>
      </c>
      <c r="E182" s="3">
        <f t="shared" si="7"/>
        <v>0.13999999999998636</v>
      </c>
      <c r="F182" s="35"/>
      <c r="J182" s="18" t="s">
        <v>129</v>
      </c>
      <c r="K182" s="10">
        <f t="shared" si="5"/>
        <v>1.3647222222222222</v>
      </c>
    </row>
    <row r="183" spans="1:11" x14ac:dyDescent="0.2">
      <c r="A183" s="3">
        <v>401.44</v>
      </c>
      <c r="B183" s="4" t="s">
        <v>2</v>
      </c>
      <c r="C183" s="4" t="s">
        <v>6</v>
      </c>
      <c r="D183" s="5" t="s">
        <v>65</v>
      </c>
      <c r="E183" s="3">
        <f t="shared" si="7"/>
        <v>0.13999999999998636</v>
      </c>
      <c r="F183" s="35"/>
      <c r="J183" s="18" t="s">
        <v>129</v>
      </c>
      <c r="K183" s="10">
        <f t="shared" si="5"/>
        <v>1.3651111111111112</v>
      </c>
    </row>
    <row r="184" spans="1:11" x14ac:dyDescent="0.2">
      <c r="A184" s="3">
        <v>401.58</v>
      </c>
      <c r="B184" s="4" t="s">
        <v>3</v>
      </c>
      <c r="C184" s="4" t="s">
        <v>4</v>
      </c>
      <c r="D184" s="5" t="s">
        <v>74</v>
      </c>
      <c r="E184" s="3">
        <f t="shared" si="7"/>
        <v>9.0000000000031832E-2</v>
      </c>
      <c r="F184" s="35"/>
      <c r="J184" s="18" t="s">
        <v>129</v>
      </c>
      <c r="K184" s="10">
        <f t="shared" si="5"/>
        <v>1.3654999999999999</v>
      </c>
    </row>
    <row r="185" spans="1:11" x14ac:dyDescent="0.2">
      <c r="A185" s="3">
        <v>401.67</v>
      </c>
      <c r="B185" s="4" t="s">
        <v>2</v>
      </c>
      <c r="C185" s="4" t="s">
        <v>6</v>
      </c>
      <c r="D185" s="5" t="s">
        <v>42</v>
      </c>
      <c r="E185" s="3">
        <f t="shared" si="7"/>
        <v>0.13999999999998636</v>
      </c>
      <c r="F185" s="35"/>
      <c r="J185" s="18" t="s">
        <v>129</v>
      </c>
      <c r="K185" s="10">
        <f t="shared" si="5"/>
        <v>1.36575</v>
      </c>
    </row>
    <row r="186" spans="1:11" x14ac:dyDescent="0.2">
      <c r="A186" s="3">
        <v>401.81</v>
      </c>
      <c r="B186" s="4" t="s">
        <v>37</v>
      </c>
      <c r="C186" s="4" t="s">
        <v>6</v>
      </c>
      <c r="D186" s="5" t="s">
        <v>174</v>
      </c>
      <c r="E186" s="3">
        <f t="shared" si="7"/>
        <v>0.28999999999996362</v>
      </c>
      <c r="F186" s="35"/>
      <c r="J186" s="18" t="s">
        <v>129</v>
      </c>
      <c r="K186" s="10">
        <f t="shared" si="5"/>
        <v>1.3661388888888888</v>
      </c>
    </row>
    <row r="187" spans="1:11" x14ac:dyDescent="0.2">
      <c r="A187" s="3">
        <v>402.09999999999997</v>
      </c>
      <c r="B187" s="4" t="s">
        <v>3</v>
      </c>
      <c r="C187" s="4" t="s">
        <v>5</v>
      </c>
      <c r="D187" s="5" t="s">
        <v>176</v>
      </c>
      <c r="E187" s="3">
        <f t="shared" si="7"/>
        <v>0.62000000000000455</v>
      </c>
      <c r="F187" s="35"/>
      <c r="J187" s="18" t="s">
        <v>129</v>
      </c>
      <c r="K187" s="10">
        <f t="shared" si="5"/>
        <v>1.3669444444444443</v>
      </c>
    </row>
    <row r="188" spans="1:11" ht="15.75" x14ac:dyDescent="0.2">
      <c r="A188" s="3">
        <v>402.71999999999997</v>
      </c>
      <c r="B188" s="26" t="s">
        <v>175</v>
      </c>
      <c r="C188" s="27"/>
      <c r="D188" s="28"/>
      <c r="E188" s="3">
        <f t="shared" si="7"/>
        <v>2.6200000000000045</v>
      </c>
      <c r="F188" s="35"/>
      <c r="J188" s="18" t="s">
        <v>129</v>
      </c>
      <c r="K188" s="10">
        <f t="shared" si="5"/>
        <v>1.3686666666666667</v>
      </c>
    </row>
    <row r="189" spans="1:11" ht="45" x14ac:dyDescent="0.2">
      <c r="A189" s="3">
        <v>405.34</v>
      </c>
      <c r="B189" s="4" t="s">
        <v>3</v>
      </c>
      <c r="C189" s="4" t="s">
        <v>6</v>
      </c>
      <c r="D189" s="5" t="s">
        <v>177</v>
      </c>
      <c r="E189" s="3">
        <f t="shared" si="7"/>
        <v>1.9300000000000068</v>
      </c>
      <c r="F189" s="35"/>
      <c r="J189" s="18" t="s">
        <v>129</v>
      </c>
      <c r="K189" s="10">
        <f t="shared" si="5"/>
        <v>1.3759444444444444</v>
      </c>
    </row>
    <row r="190" spans="1:11" x14ac:dyDescent="0.2">
      <c r="A190" s="3">
        <v>407.27</v>
      </c>
      <c r="B190" s="4" t="s">
        <v>2</v>
      </c>
      <c r="C190" s="4" t="s">
        <v>10</v>
      </c>
      <c r="D190" s="5" t="s">
        <v>75</v>
      </c>
      <c r="E190" s="3">
        <f t="shared" si="7"/>
        <v>2.6500000000000341</v>
      </c>
      <c r="F190" s="35"/>
      <c r="J190" s="18" t="s">
        <v>129</v>
      </c>
      <c r="K190" s="10">
        <f t="shared" si="5"/>
        <v>1.3813055555555556</v>
      </c>
    </row>
    <row r="191" spans="1:11" ht="15.75" x14ac:dyDescent="0.2">
      <c r="A191" s="3">
        <v>409.92</v>
      </c>
      <c r="B191" s="4" t="s">
        <v>7</v>
      </c>
      <c r="C191" s="4" t="s">
        <v>234</v>
      </c>
      <c r="D191" s="11" t="s">
        <v>236</v>
      </c>
      <c r="E191" s="3">
        <f t="shared" si="7"/>
        <v>1.0999999999999659</v>
      </c>
      <c r="F191" s="35"/>
      <c r="J191" s="18" t="s">
        <v>129</v>
      </c>
      <c r="K191" s="10">
        <f t="shared" si="5"/>
        <v>1.3886666666666667</v>
      </c>
    </row>
    <row r="192" spans="1:11" ht="30" x14ac:dyDescent="0.2">
      <c r="A192" s="3">
        <v>411.02</v>
      </c>
      <c r="B192" s="4" t="s">
        <v>3</v>
      </c>
      <c r="C192" s="4" t="s">
        <v>4</v>
      </c>
      <c r="D192" s="5" t="s">
        <v>179</v>
      </c>
      <c r="E192" s="3">
        <f t="shared" si="7"/>
        <v>9.0000000000031832E-2</v>
      </c>
      <c r="F192" s="35"/>
      <c r="J192" s="18" t="s">
        <v>129</v>
      </c>
      <c r="K192" s="10">
        <f t="shared" si="5"/>
        <v>1.3917222222222223</v>
      </c>
    </row>
    <row r="193" spans="1:11" x14ac:dyDescent="0.2">
      <c r="A193" s="3">
        <v>411.11</v>
      </c>
      <c r="B193" s="4" t="s">
        <v>2</v>
      </c>
      <c r="C193" s="4" t="s">
        <v>6</v>
      </c>
      <c r="D193" s="5" t="s">
        <v>178</v>
      </c>
      <c r="E193" s="3">
        <f t="shared" si="7"/>
        <v>0.96999999999997044</v>
      </c>
      <c r="F193" s="35"/>
      <c r="J193" s="18" t="s">
        <v>129</v>
      </c>
      <c r="K193" s="10">
        <f t="shared" si="5"/>
        <v>1.3919722222222222</v>
      </c>
    </row>
    <row r="194" spans="1:11" x14ac:dyDescent="0.2">
      <c r="A194" s="3">
        <v>412.08</v>
      </c>
      <c r="B194" s="4" t="s">
        <v>2</v>
      </c>
      <c r="C194" s="4" t="s">
        <v>8</v>
      </c>
      <c r="D194" s="5" t="s">
        <v>180</v>
      </c>
      <c r="E194" s="3">
        <f t="shared" si="7"/>
        <v>5.0000000000011369E-2</v>
      </c>
      <c r="F194" s="35"/>
      <c r="J194" s="18" t="s">
        <v>129</v>
      </c>
      <c r="K194" s="10">
        <f t="shared" si="5"/>
        <v>1.3946666666666665</v>
      </c>
    </row>
    <row r="195" spans="1:11" x14ac:dyDescent="0.2">
      <c r="A195" s="3">
        <v>412.13</v>
      </c>
      <c r="B195" s="4" t="s">
        <v>2</v>
      </c>
      <c r="C195" s="4" t="s">
        <v>234</v>
      </c>
      <c r="D195" s="5" t="s">
        <v>181</v>
      </c>
      <c r="E195" s="3">
        <f t="shared" si="7"/>
        <v>1.0500000000000114</v>
      </c>
      <c r="F195" s="35"/>
      <c r="J195" s="18" t="s">
        <v>129</v>
      </c>
      <c r="K195" s="10">
        <f t="shared" si="5"/>
        <v>1.3948055555555554</v>
      </c>
    </row>
    <row r="196" spans="1:11" x14ac:dyDescent="0.2">
      <c r="A196" s="3">
        <v>413.18</v>
      </c>
      <c r="B196" s="4" t="s">
        <v>3</v>
      </c>
      <c r="C196" s="4" t="s">
        <v>6</v>
      </c>
      <c r="D196" s="5" t="s">
        <v>66</v>
      </c>
      <c r="E196" s="3">
        <f t="shared" si="7"/>
        <v>8.9999999999974989E-2</v>
      </c>
      <c r="F196" s="35"/>
      <c r="J196" s="18" t="s">
        <v>129</v>
      </c>
      <c r="K196" s="10">
        <f t="shared" si="5"/>
        <v>1.3977222222222223</v>
      </c>
    </row>
    <row r="197" spans="1:11" x14ac:dyDescent="0.2">
      <c r="A197" s="3">
        <v>413.27</v>
      </c>
      <c r="B197" s="4" t="s">
        <v>2</v>
      </c>
      <c r="C197" s="4" t="s">
        <v>9</v>
      </c>
      <c r="D197" s="5" t="s">
        <v>182</v>
      </c>
      <c r="E197" s="3">
        <f t="shared" si="7"/>
        <v>4.0000000000020464E-2</v>
      </c>
      <c r="F197" s="35"/>
      <c r="J197" s="18" t="s">
        <v>129</v>
      </c>
      <c r="K197" s="10">
        <f t="shared" si="5"/>
        <v>1.3979722222222222</v>
      </c>
    </row>
    <row r="198" spans="1:11" x14ac:dyDescent="0.2">
      <c r="A198" s="3">
        <v>413.31</v>
      </c>
      <c r="B198" s="4" t="s">
        <v>3</v>
      </c>
      <c r="C198" s="4" t="s">
        <v>8</v>
      </c>
      <c r="D198" s="5" t="s">
        <v>183</v>
      </c>
      <c r="E198" s="3">
        <f t="shared" si="7"/>
        <v>0.11000000000001364</v>
      </c>
      <c r="F198" s="35"/>
      <c r="J198" s="18" t="s">
        <v>129</v>
      </c>
      <c r="K198" s="10">
        <f t="shared" si="5"/>
        <v>1.3980833333333333</v>
      </c>
    </row>
    <row r="199" spans="1:11" x14ac:dyDescent="0.2">
      <c r="A199" s="3">
        <v>413.42</v>
      </c>
      <c r="B199" s="4" t="s">
        <v>37</v>
      </c>
      <c r="C199" s="4" t="s">
        <v>5</v>
      </c>
      <c r="D199" s="5" t="s">
        <v>184</v>
      </c>
      <c r="E199" s="3">
        <f t="shared" si="7"/>
        <v>0.16999999999995907</v>
      </c>
      <c r="F199" s="35"/>
      <c r="J199" s="18" t="s">
        <v>129</v>
      </c>
      <c r="K199" s="10">
        <f t="shared" ref="K199:K263" si="8">K$2+A199/15/24</f>
        <v>1.3983888888888889</v>
      </c>
    </row>
    <row r="200" spans="1:11" ht="45" x14ac:dyDescent="0.2">
      <c r="A200" s="3">
        <v>413.59</v>
      </c>
      <c r="B200" s="4" t="s">
        <v>3</v>
      </c>
      <c r="C200" s="4" t="s">
        <v>10</v>
      </c>
      <c r="D200" s="5" t="s">
        <v>185</v>
      </c>
      <c r="E200" s="3">
        <f t="shared" si="7"/>
        <v>1.2000000000000455</v>
      </c>
      <c r="F200" s="35"/>
      <c r="J200" s="18" t="s">
        <v>129</v>
      </c>
      <c r="K200" s="10">
        <f t="shared" si="8"/>
        <v>1.3988611111111111</v>
      </c>
    </row>
    <row r="201" spans="1:11" x14ac:dyDescent="0.2">
      <c r="A201" s="3">
        <v>414.79</v>
      </c>
      <c r="B201" s="4" t="s">
        <v>37</v>
      </c>
      <c r="C201" s="4" t="s">
        <v>6</v>
      </c>
      <c r="D201" s="5" t="s">
        <v>107</v>
      </c>
      <c r="E201" s="3">
        <f t="shared" si="7"/>
        <v>0.21999999999997044</v>
      </c>
      <c r="F201" s="35"/>
      <c r="J201" s="18" t="s">
        <v>129</v>
      </c>
      <c r="K201" s="10">
        <f t="shared" si="8"/>
        <v>1.4021944444444445</v>
      </c>
    </row>
    <row r="202" spans="1:11" x14ac:dyDescent="0.2">
      <c r="A202" s="3">
        <v>415.01</v>
      </c>
      <c r="B202" s="4" t="s">
        <v>3</v>
      </c>
      <c r="C202" s="4" t="s">
        <v>6</v>
      </c>
      <c r="D202" s="5" t="s">
        <v>44</v>
      </c>
      <c r="E202" s="3">
        <f t="shared" si="7"/>
        <v>2.1000000000000227</v>
      </c>
      <c r="F202" s="35"/>
      <c r="J202" s="18" t="s">
        <v>129</v>
      </c>
      <c r="K202" s="10">
        <f t="shared" si="8"/>
        <v>1.4028055555555554</v>
      </c>
    </row>
    <row r="203" spans="1:11" x14ac:dyDescent="0.2">
      <c r="A203" s="3">
        <v>417.11</v>
      </c>
      <c r="B203" s="4" t="s">
        <v>2</v>
      </c>
      <c r="C203" s="4" t="s">
        <v>10</v>
      </c>
      <c r="D203" s="5" t="s">
        <v>43</v>
      </c>
      <c r="E203" s="3">
        <f t="shared" si="7"/>
        <v>0.19999999999998863</v>
      </c>
      <c r="F203" s="35"/>
      <c r="J203" s="18" t="s">
        <v>129</v>
      </c>
      <c r="K203" s="10">
        <f t="shared" si="8"/>
        <v>1.408638888888889</v>
      </c>
    </row>
    <row r="204" spans="1:11" x14ac:dyDescent="0.2">
      <c r="A204" s="3">
        <v>417.31</v>
      </c>
      <c r="B204" s="4" t="s">
        <v>3</v>
      </c>
      <c r="C204" s="4" t="s">
        <v>6</v>
      </c>
      <c r="D204" s="5" t="s">
        <v>44</v>
      </c>
      <c r="E204" s="3">
        <f t="shared" si="7"/>
        <v>1.6200000000000045</v>
      </c>
      <c r="F204" s="35"/>
      <c r="J204" s="18" t="s">
        <v>129</v>
      </c>
      <c r="K204" s="10">
        <f t="shared" si="8"/>
        <v>1.4091944444444444</v>
      </c>
    </row>
    <row r="205" spans="1:11" x14ac:dyDescent="0.2">
      <c r="A205" s="3">
        <v>418.93</v>
      </c>
      <c r="B205" s="4" t="s">
        <v>3</v>
      </c>
      <c r="C205" s="4" t="s">
        <v>4</v>
      </c>
      <c r="D205" s="5" t="s">
        <v>248</v>
      </c>
      <c r="E205" s="3">
        <f t="shared" si="7"/>
        <v>2.4200000000000159</v>
      </c>
      <c r="F205" s="35"/>
      <c r="J205" s="18" t="s">
        <v>129</v>
      </c>
      <c r="K205" s="10">
        <f t="shared" si="8"/>
        <v>1.4136944444444446</v>
      </c>
    </row>
    <row r="206" spans="1:11" x14ac:dyDescent="0.2">
      <c r="A206" s="3">
        <v>421.35</v>
      </c>
      <c r="B206" s="4" t="s">
        <v>2</v>
      </c>
      <c r="C206" s="4" t="s">
        <v>9</v>
      </c>
      <c r="D206" s="5" t="s">
        <v>251</v>
      </c>
      <c r="E206" s="3">
        <f t="shared" si="7"/>
        <v>4.9999999999954525E-2</v>
      </c>
      <c r="F206" s="35"/>
      <c r="J206" s="18" t="s">
        <v>129</v>
      </c>
      <c r="K206" s="10">
        <f t="shared" si="8"/>
        <v>1.4204166666666667</v>
      </c>
    </row>
    <row r="207" spans="1:11" ht="15.75" x14ac:dyDescent="0.2">
      <c r="A207" s="3">
        <v>421.4</v>
      </c>
      <c r="B207" s="23" t="s">
        <v>256</v>
      </c>
      <c r="C207" s="24"/>
      <c r="D207" s="24"/>
      <c r="E207" s="25"/>
      <c r="F207" s="35"/>
      <c r="J207" s="18" t="s">
        <v>129</v>
      </c>
      <c r="K207" s="10">
        <f t="shared" si="8"/>
        <v>1.4205555555555553</v>
      </c>
    </row>
    <row r="208" spans="1:11" x14ac:dyDescent="0.2">
      <c r="A208" s="3">
        <v>421.4</v>
      </c>
      <c r="B208" s="4" t="s">
        <v>7</v>
      </c>
      <c r="C208" s="4" t="s">
        <v>9</v>
      </c>
      <c r="D208" s="5" t="s">
        <v>251</v>
      </c>
      <c r="E208" s="3">
        <f t="shared" si="7"/>
        <v>2.6899999999999977</v>
      </c>
      <c r="F208" s="35"/>
      <c r="J208" s="18" t="s">
        <v>129</v>
      </c>
      <c r="K208" s="10">
        <f t="shared" si="8"/>
        <v>1.4205555555555553</v>
      </c>
    </row>
    <row r="209" spans="1:11" x14ac:dyDescent="0.2">
      <c r="A209" s="3">
        <v>424.09</v>
      </c>
      <c r="B209" s="4" t="s">
        <v>2</v>
      </c>
      <c r="C209" s="4" t="s">
        <v>10</v>
      </c>
      <c r="D209" s="5" t="s">
        <v>249</v>
      </c>
      <c r="E209" s="3">
        <f t="shared" si="7"/>
        <v>0.70000000000004547</v>
      </c>
      <c r="F209" s="35"/>
      <c r="J209" s="18" t="s">
        <v>129</v>
      </c>
      <c r="K209" s="10">
        <f t="shared" si="8"/>
        <v>1.4280277777777777</v>
      </c>
    </row>
    <row r="210" spans="1:11" x14ac:dyDescent="0.2">
      <c r="A210" s="3">
        <v>424.79</v>
      </c>
      <c r="B210" s="4" t="s">
        <v>3</v>
      </c>
      <c r="C210" s="4" t="s">
        <v>6</v>
      </c>
      <c r="D210" s="5" t="s">
        <v>250</v>
      </c>
      <c r="E210" s="3">
        <f t="shared" si="7"/>
        <v>1.2300000000000182</v>
      </c>
      <c r="F210" s="35"/>
      <c r="J210" s="18" t="s">
        <v>129</v>
      </c>
      <c r="K210" s="10">
        <f t="shared" si="8"/>
        <v>1.4299722222222224</v>
      </c>
    </row>
    <row r="211" spans="1:11" x14ac:dyDescent="0.2">
      <c r="A211" s="3">
        <v>426.02000000000004</v>
      </c>
      <c r="B211" s="4" t="s">
        <v>3</v>
      </c>
      <c r="C211" s="4" t="s">
        <v>6</v>
      </c>
      <c r="D211" s="5" t="s">
        <v>186</v>
      </c>
      <c r="E211" s="3">
        <f t="shared" si="7"/>
        <v>4.6599999999999682</v>
      </c>
      <c r="F211" s="35"/>
      <c r="J211" s="18" t="s">
        <v>129</v>
      </c>
      <c r="K211" s="10">
        <f t="shared" si="8"/>
        <v>1.433388888888889</v>
      </c>
    </row>
    <row r="212" spans="1:11" x14ac:dyDescent="0.2">
      <c r="A212" s="3">
        <v>430.68</v>
      </c>
      <c r="B212" s="4" t="s">
        <v>2</v>
      </c>
      <c r="C212" s="4" t="s">
        <v>10</v>
      </c>
      <c r="D212" s="5" t="s">
        <v>187</v>
      </c>
      <c r="E212" s="3">
        <f t="shared" si="7"/>
        <v>2.6999999999999886</v>
      </c>
      <c r="F212" s="35"/>
      <c r="J212" s="18" t="s">
        <v>129</v>
      </c>
      <c r="K212" s="10">
        <f t="shared" si="8"/>
        <v>1.4463333333333332</v>
      </c>
    </row>
    <row r="213" spans="1:11" x14ac:dyDescent="0.2">
      <c r="A213" s="3">
        <v>433.38</v>
      </c>
      <c r="B213" s="4" t="s">
        <v>2</v>
      </c>
      <c r="C213" s="4" t="s">
        <v>10</v>
      </c>
      <c r="D213" s="5" t="s">
        <v>45</v>
      </c>
      <c r="E213" s="3">
        <f t="shared" si="7"/>
        <v>5.0000000000011369E-2</v>
      </c>
      <c r="F213" s="35"/>
      <c r="J213" s="18" t="s">
        <v>129</v>
      </c>
      <c r="K213" s="10">
        <f t="shared" si="8"/>
        <v>1.4538333333333333</v>
      </c>
    </row>
    <row r="214" spans="1:11" x14ac:dyDescent="0.2">
      <c r="A214" s="3">
        <v>433.43</v>
      </c>
      <c r="B214" s="4" t="s">
        <v>3</v>
      </c>
      <c r="C214" s="4" t="s">
        <v>10</v>
      </c>
      <c r="D214" s="5" t="s">
        <v>188</v>
      </c>
      <c r="E214" s="3">
        <f t="shared" si="7"/>
        <v>0.28000000000002956</v>
      </c>
      <c r="F214" s="35"/>
      <c r="K214" s="10">
        <f t="shared" si="8"/>
        <v>1.4539722222222222</v>
      </c>
    </row>
    <row r="215" spans="1:11" x14ac:dyDescent="0.2">
      <c r="A215" s="3">
        <v>433.71000000000004</v>
      </c>
      <c r="B215" s="4" t="s">
        <v>2</v>
      </c>
      <c r="C215" s="4" t="s">
        <v>5</v>
      </c>
      <c r="D215" s="5" t="s">
        <v>189</v>
      </c>
      <c r="E215" s="3">
        <f t="shared" si="7"/>
        <v>2.9599999999999795</v>
      </c>
      <c r="F215" s="35"/>
      <c r="K215" s="10">
        <f t="shared" si="8"/>
        <v>1.45475</v>
      </c>
    </row>
    <row r="216" spans="1:11" x14ac:dyDescent="0.2">
      <c r="A216" s="3">
        <v>436.67</v>
      </c>
      <c r="B216" s="4" t="s">
        <v>2</v>
      </c>
      <c r="C216" s="4" t="s">
        <v>6</v>
      </c>
      <c r="D216" s="5" t="s">
        <v>188</v>
      </c>
      <c r="E216" s="3">
        <f t="shared" si="7"/>
        <v>18.75</v>
      </c>
      <c r="F216" s="35"/>
      <c r="J216" s="18" t="s">
        <v>129</v>
      </c>
      <c r="K216" s="10">
        <f t="shared" si="8"/>
        <v>1.4629722222222223</v>
      </c>
    </row>
    <row r="217" spans="1:11" x14ac:dyDescent="0.2">
      <c r="A217" s="3">
        <v>455.42</v>
      </c>
      <c r="B217" s="4" t="s">
        <v>2</v>
      </c>
      <c r="C217" s="4" t="s">
        <v>10</v>
      </c>
      <c r="D217" s="5" t="s">
        <v>46</v>
      </c>
      <c r="E217" s="3">
        <f t="shared" si="7"/>
        <v>0.39999999999997726</v>
      </c>
      <c r="F217" s="35"/>
      <c r="J217" s="18" t="s">
        <v>129</v>
      </c>
      <c r="K217" s="10">
        <f t="shared" si="8"/>
        <v>1.5150555555555556</v>
      </c>
    </row>
    <row r="218" spans="1:11" ht="30" x14ac:dyDescent="0.2">
      <c r="A218" s="3">
        <v>455.82</v>
      </c>
      <c r="B218" s="4" t="s">
        <v>7</v>
      </c>
      <c r="C218" s="4" t="s">
        <v>11</v>
      </c>
      <c r="D218" s="5" t="s">
        <v>190</v>
      </c>
      <c r="E218" s="3">
        <f t="shared" ref="E218:E229" si="9">A219-A218</f>
        <v>0.59000000000003183</v>
      </c>
      <c r="F218" s="35"/>
      <c r="J218" s="18" t="s">
        <v>129</v>
      </c>
      <c r="K218" s="10">
        <f t="shared" si="8"/>
        <v>1.5161666666666667</v>
      </c>
    </row>
    <row r="219" spans="1:11" x14ac:dyDescent="0.2">
      <c r="A219" s="3">
        <v>456.41</v>
      </c>
      <c r="B219" s="4" t="s">
        <v>37</v>
      </c>
      <c r="C219" s="4" t="s">
        <v>6</v>
      </c>
      <c r="D219" s="5" t="s">
        <v>212</v>
      </c>
      <c r="E219" s="3">
        <f t="shared" si="9"/>
        <v>0.33999999999997499</v>
      </c>
      <c r="F219" s="35"/>
      <c r="J219" s="18" t="s">
        <v>129</v>
      </c>
      <c r="K219" s="10">
        <f t="shared" si="8"/>
        <v>1.5178055555555556</v>
      </c>
    </row>
    <row r="220" spans="1:11" ht="15.75" x14ac:dyDescent="0.2">
      <c r="A220" s="3">
        <v>456.75</v>
      </c>
      <c r="B220" s="26" t="s">
        <v>191</v>
      </c>
      <c r="C220" s="27"/>
      <c r="D220" s="28"/>
      <c r="E220" s="3">
        <f t="shared" si="9"/>
        <v>0.19999999999998863</v>
      </c>
      <c r="F220" s="35"/>
      <c r="J220" s="18" t="s">
        <v>129</v>
      </c>
      <c r="K220" s="10">
        <f t="shared" si="8"/>
        <v>1.51875</v>
      </c>
    </row>
    <row r="221" spans="1:11" x14ac:dyDescent="0.2">
      <c r="A221" s="3">
        <v>456.95</v>
      </c>
      <c r="B221" s="4" t="s">
        <v>14</v>
      </c>
      <c r="C221" s="4" t="s">
        <v>9</v>
      </c>
      <c r="D221" s="5" t="s">
        <v>174</v>
      </c>
      <c r="E221" s="3">
        <f t="shared" si="9"/>
        <v>1.3600000000000136</v>
      </c>
      <c r="F221" s="35"/>
      <c r="J221" s="18" t="s">
        <v>129</v>
      </c>
      <c r="K221" s="10">
        <f t="shared" si="8"/>
        <v>1.5193055555555555</v>
      </c>
    </row>
    <row r="222" spans="1:11" x14ac:dyDescent="0.2">
      <c r="A222" s="3">
        <v>458.31</v>
      </c>
      <c r="B222" s="4" t="s">
        <v>14</v>
      </c>
      <c r="C222" s="4" t="s">
        <v>9</v>
      </c>
      <c r="D222" s="5" t="s">
        <v>192</v>
      </c>
      <c r="E222" s="3">
        <f t="shared" si="9"/>
        <v>0.43000000000000682</v>
      </c>
      <c r="F222" s="35"/>
      <c r="J222" s="18" t="s">
        <v>129</v>
      </c>
      <c r="K222" s="10">
        <f t="shared" si="8"/>
        <v>1.5230833333333333</v>
      </c>
    </row>
    <row r="223" spans="1:11" x14ac:dyDescent="0.2">
      <c r="A223" s="3">
        <v>458.74</v>
      </c>
      <c r="B223" s="4" t="s">
        <v>14</v>
      </c>
      <c r="C223" s="4" t="s">
        <v>10</v>
      </c>
      <c r="D223" s="5" t="s">
        <v>76</v>
      </c>
      <c r="E223" s="3">
        <f t="shared" si="9"/>
        <v>1.3999999999999773</v>
      </c>
      <c r="F223" s="35"/>
      <c r="J223" s="18" t="s">
        <v>129</v>
      </c>
      <c r="K223" s="10">
        <f t="shared" si="8"/>
        <v>1.5242777777777778</v>
      </c>
    </row>
    <row r="224" spans="1:11" x14ac:dyDescent="0.2">
      <c r="A224" s="3">
        <v>460.14</v>
      </c>
      <c r="B224" s="4" t="s">
        <v>3</v>
      </c>
      <c r="C224" s="4" t="s">
        <v>6</v>
      </c>
      <c r="D224" s="5" t="s">
        <v>43</v>
      </c>
      <c r="E224" s="3">
        <f t="shared" si="9"/>
        <v>1.6300000000000523</v>
      </c>
      <c r="F224" s="35"/>
      <c r="J224" s="18" t="s">
        <v>129</v>
      </c>
      <c r="K224" s="10">
        <f t="shared" si="8"/>
        <v>1.5281666666666667</v>
      </c>
    </row>
    <row r="225" spans="1:11" x14ac:dyDescent="0.2">
      <c r="A225" s="3">
        <v>461.77000000000004</v>
      </c>
      <c r="B225" s="4" t="s">
        <v>2</v>
      </c>
      <c r="C225" s="4" t="s">
        <v>10</v>
      </c>
      <c r="D225" s="5" t="s">
        <v>108</v>
      </c>
      <c r="E225" s="3">
        <f t="shared" si="9"/>
        <v>1.6199999999999477</v>
      </c>
      <c r="F225" s="35"/>
      <c r="J225" s="18" t="s">
        <v>129</v>
      </c>
      <c r="K225" s="10">
        <f t="shared" si="8"/>
        <v>1.5326944444444446</v>
      </c>
    </row>
    <row r="226" spans="1:11" x14ac:dyDescent="0.2">
      <c r="A226" s="3">
        <v>463.39</v>
      </c>
      <c r="B226" s="4" t="s">
        <v>50</v>
      </c>
      <c r="C226" s="4" t="s">
        <v>197</v>
      </c>
      <c r="D226" s="5" t="s">
        <v>193</v>
      </c>
      <c r="E226" s="3">
        <f t="shared" si="9"/>
        <v>0.84000000000003183</v>
      </c>
      <c r="F226" s="35"/>
      <c r="J226" s="18" t="s">
        <v>129</v>
      </c>
      <c r="K226" s="10">
        <f t="shared" si="8"/>
        <v>1.5371944444444445</v>
      </c>
    </row>
    <row r="227" spans="1:11" x14ac:dyDescent="0.2">
      <c r="A227" s="3">
        <v>464.23</v>
      </c>
      <c r="B227" s="4" t="s">
        <v>3</v>
      </c>
      <c r="C227" s="4" t="s">
        <v>6</v>
      </c>
      <c r="D227" s="5" t="s">
        <v>194</v>
      </c>
      <c r="E227" s="3">
        <f t="shared" si="9"/>
        <v>1.4099999999999682</v>
      </c>
      <c r="F227" s="35"/>
      <c r="J227" s="18" t="s">
        <v>129</v>
      </c>
      <c r="K227" s="10">
        <f t="shared" si="8"/>
        <v>1.5395277777777778</v>
      </c>
    </row>
    <row r="228" spans="1:11" x14ac:dyDescent="0.2">
      <c r="A228" s="3">
        <v>465.64</v>
      </c>
      <c r="B228" s="4" t="s">
        <v>14</v>
      </c>
      <c r="C228" s="4" t="s">
        <v>9</v>
      </c>
      <c r="D228" s="5" t="s">
        <v>195</v>
      </c>
      <c r="E228" s="3">
        <f t="shared" si="9"/>
        <v>3.1700000000000159</v>
      </c>
      <c r="F228" s="35"/>
      <c r="J228" s="18" t="s">
        <v>129</v>
      </c>
      <c r="K228" s="10">
        <f t="shared" si="8"/>
        <v>1.5434444444444444</v>
      </c>
    </row>
    <row r="229" spans="1:11" ht="15.75" x14ac:dyDescent="0.2">
      <c r="A229" s="3">
        <v>468.81</v>
      </c>
      <c r="B229" s="4" t="s">
        <v>3</v>
      </c>
      <c r="C229" s="4" t="s">
        <v>6</v>
      </c>
      <c r="D229" s="11" t="s">
        <v>238</v>
      </c>
      <c r="E229" s="3">
        <f t="shared" si="9"/>
        <v>-9.9999999999909051E-3</v>
      </c>
      <c r="F229" s="35"/>
      <c r="J229" s="18" t="s">
        <v>129</v>
      </c>
      <c r="K229" s="10">
        <f t="shared" si="8"/>
        <v>1.5522500000000001</v>
      </c>
    </row>
    <row r="230" spans="1:11" ht="15.75" x14ac:dyDescent="0.2">
      <c r="A230" s="3">
        <v>468.8</v>
      </c>
      <c r="B230" s="23" t="s">
        <v>264</v>
      </c>
      <c r="C230" s="24"/>
      <c r="D230" s="24"/>
      <c r="E230" s="25"/>
      <c r="F230" s="35"/>
      <c r="J230" s="18" t="s">
        <v>129</v>
      </c>
      <c r="K230" s="10">
        <f>K$2+A230/15/24</f>
        <v>1.5522222222222222</v>
      </c>
    </row>
    <row r="231" spans="1:11" x14ac:dyDescent="0.2">
      <c r="A231" s="3">
        <v>468.8</v>
      </c>
      <c r="B231" s="4" t="s">
        <v>3</v>
      </c>
      <c r="C231" s="4" t="s">
        <v>6</v>
      </c>
      <c r="D231" s="37" t="s">
        <v>196</v>
      </c>
      <c r="E231" s="3">
        <f t="shared" ref="E231" si="10">A232-A231</f>
        <v>8.9999999999974989E-2</v>
      </c>
      <c r="F231" s="35"/>
      <c r="K231" s="10">
        <f>K$2+A231/15/24</f>
        <v>1.5522222222222222</v>
      </c>
    </row>
    <row r="232" spans="1:11" x14ac:dyDescent="0.2">
      <c r="A232" s="3">
        <v>468.89</v>
      </c>
      <c r="B232" s="4" t="s">
        <v>2</v>
      </c>
      <c r="C232" s="4" t="s">
        <v>10</v>
      </c>
      <c r="D232" s="5" t="s">
        <v>109</v>
      </c>
      <c r="E232" s="3">
        <f t="shared" ref="E232:E241" si="11">A233-A232</f>
        <v>1.2700000000000387</v>
      </c>
      <c r="F232" s="35"/>
      <c r="K232" s="10">
        <f t="shared" si="8"/>
        <v>1.5524722222222223</v>
      </c>
    </row>
    <row r="233" spans="1:11" x14ac:dyDescent="0.2">
      <c r="A233" s="3">
        <v>470.16</v>
      </c>
      <c r="B233" s="4" t="s">
        <v>3</v>
      </c>
      <c r="C233" s="4" t="s">
        <v>6</v>
      </c>
      <c r="D233" s="5" t="s">
        <v>106</v>
      </c>
      <c r="E233" s="3">
        <f t="shared" si="11"/>
        <v>2.4199999999999591</v>
      </c>
      <c r="F233" s="35"/>
      <c r="K233" s="10">
        <f t="shared" si="8"/>
        <v>1.556</v>
      </c>
    </row>
    <row r="234" spans="1:11" x14ac:dyDescent="0.2">
      <c r="A234" s="3">
        <v>472.58</v>
      </c>
      <c r="B234" s="4" t="s">
        <v>2</v>
      </c>
      <c r="C234" s="4" t="s">
        <v>10</v>
      </c>
      <c r="D234" s="5" t="s">
        <v>198</v>
      </c>
      <c r="E234" s="3">
        <f t="shared" si="11"/>
        <v>5.7700000000000387</v>
      </c>
      <c r="F234" s="35"/>
      <c r="J234" s="18" t="s">
        <v>129</v>
      </c>
      <c r="K234" s="10">
        <f t="shared" si="8"/>
        <v>1.5627222222222221</v>
      </c>
    </row>
    <row r="235" spans="1:11" x14ac:dyDescent="0.2">
      <c r="A235" s="3">
        <v>478.35</v>
      </c>
      <c r="B235" s="4" t="s">
        <v>2</v>
      </c>
      <c r="C235" s="4" t="s">
        <v>6</v>
      </c>
      <c r="D235" s="5" t="s">
        <v>199</v>
      </c>
      <c r="E235" s="3">
        <f t="shared" si="11"/>
        <v>4.6499999999999773</v>
      </c>
      <c r="F235" s="35"/>
      <c r="J235" s="18" t="s">
        <v>129</v>
      </c>
      <c r="K235" s="10">
        <f t="shared" si="8"/>
        <v>1.5787500000000001</v>
      </c>
    </row>
    <row r="236" spans="1:11" x14ac:dyDescent="0.2">
      <c r="A236" s="3">
        <v>483</v>
      </c>
      <c r="B236" s="4" t="s">
        <v>2</v>
      </c>
      <c r="C236" s="4" t="s">
        <v>6</v>
      </c>
      <c r="D236" s="5" t="s">
        <v>87</v>
      </c>
      <c r="E236" s="3">
        <f t="shared" si="11"/>
        <v>0.59000000000003183</v>
      </c>
      <c r="F236" s="35"/>
      <c r="J236" s="18" t="s">
        <v>129</v>
      </c>
      <c r="K236" s="10">
        <f t="shared" si="8"/>
        <v>1.5916666666666668</v>
      </c>
    </row>
    <row r="237" spans="1:11" x14ac:dyDescent="0.2">
      <c r="A237" s="3">
        <v>483.59000000000003</v>
      </c>
      <c r="B237" s="4" t="s">
        <v>2</v>
      </c>
      <c r="C237" s="4" t="s">
        <v>10</v>
      </c>
      <c r="D237" s="5" t="s">
        <v>86</v>
      </c>
      <c r="E237" s="3">
        <f t="shared" si="11"/>
        <v>0.32999999999998408</v>
      </c>
      <c r="F237" s="35"/>
      <c r="J237" s="18" t="s">
        <v>129</v>
      </c>
      <c r="K237" s="10">
        <f t="shared" si="8"/>
        <v>1.5933055555555555</v>
      </c>
    </row>
    <row r="238" spans="1:11" x14ac:dyDescent="0.2">
      <c r="A238" s="3">
        <v>483.92</v>
      </c>
      <c r="B238" s="4" t="s">
        <v>3</v>
      </c>
      <c r="C238" s="4" t="s">
        <v>10</v>
      </c>
      <c r="D238" s="5" t="s">
        <v>110</v>
      </c>
      <c r="E238" s="3">
        <f t="shared" si="11"/>
        <v>1.5199999999999818</v>
      </c>
      <c r="F238" s="35"/>
      <c r="J238" s="18" t="s">
        <v>129</v>
      </c>
      <c r="K238" s="10">
        <f t="shared" si="8"/>
        <v>1.5942222222222222</v>
      </c>
    </row>
    <row r="239" spans="1:11" x14ac:dyDescent="0.2">
      <c r="A239" s="3">
        <v>485.44</v>
      </c>
      <c r="B239" s="4" t="s">
        <v>3</v>
      </c>
      <c r="C239" s="4" t="s">
        <v>6</v>
      </c>
      <c r="D239" s="5" t="s">
        <v>200</v>
      </c>
      <c r="E239" s="3">
        <f t="shared" si="11"/>
        <v>3.25</v>
      </c>
      <c r="F239" s="35"/>
      <c r="J239" s="18" t="s">
        <v>129</v>
      </c>
      <c r="K239" s="10">
        <f t="shared" si="8"/>
        <v>1.5984444444444446</v>
      </c>
    </row>
    <row r="240" spans="1:11" x14ac:dyDescent="0.2">
      <c r="A240" s="3">
        <v>488.69</v>
      </c>
      <c r="B240" s="4" t="s">
        <v>3</v>
      </c>
      <c r="C240" s="4" t="s">
        <v>4</v>
      </c>
      <c r="D240" s="5" t="s">
        <v>84</v>
      </c>
      <c r="E240" s="3">
        <f t="shared" si="11"/>
        <v>0.81000000000000227</v>
      </c>
      <c r="F240" s="35"/>
      <c r="J240" s="18" t="s">
        <v>129</v>
      </c>
      <c r="K240" s="10">
        <f t="shared" si="8"/>
        <v>1.6074722222222222</v>
      </c>
    </row>
    <row r="241" spans="1:11" x14ac:dyDescent="0.2">
      <c r="A241" s="3">
        <v>489.5</v>
      </c>
      <c r="B241" s="4" t="s">
        <v>2</v>
      </c>
      <c r="C241" s="4" t="s">
        <v>6</v>
      </c>
      <c r="D241" s="5" t="s">
        <v>253</v>
      </c>
      <c r="E241" s="3">
        <f t="shared" si="11"/>
        <v>5.1999999999999886</v>
      </c>
      <c r="F241" s="35"/>
      <c r="J241" s="18" t="s">
        <v>129</v>
      </c>
      <c r="K241" s="10">
        <f t="shared" si="8"/>
        <v>1.6097222222222223</v>
      </c>
    </row>
    <row r="242" spans="1:11" ht="15.75" x14ac:dyDescent="0.2">
      <c r="A242" s="3">
        <v>494.7</v>
      </c>
      <c r="B242" s="23" t="s">
        <v>266</v>
      </c>
      <c r="C242" s="24"/>
      <c r="D242" s="24"/>
      <c r="E242" s="25"/>
      <c r="F242" s="35"/>
      <c r="J242" s="18" t="s">
        <v>129</v>
      </c>
      <c r="K242" s="10">
        <f t="shared" si="8"/>
        <v>1.6241666666666665</v>
      </c>
    </row>
    <row r="243" spans="1:11" x14ac:dyDescent="0.2">
      <c r="A243" s="3">
        <v>494.7</v>
      </c>
      <c r="B243" s="4" t="s">
        <v>252</v>
      </c>
      <c r="C243" s="4" t="s">
        <v>5</v>
      </c>
      <c r="D243" s="5" t="s">
        <v>253</v>
      </c>
      <c r="E243" s="3">
        <f t="shared" ref="E243:E283" si="12">A244-A243</f>
        <v>1.8600000000000136</v>
      </c>
      <c r="F243" s="35"/>
      <c r="J243" s="18" t="s">
        <v>129</v>
      </c>
      <c r="K243" s="10">
        <f t="shared" si="8"/>
        <v>1.6241666666666665</v>
      </c>
    </row>
    <row r="244" spans="1:11" ht="30" x14ac:dyDescent="0.2">
      <c r="A244" s="3">
        <v>496.56</v>
      </c>
      <c r="B244" s="4" t="s">
        <v>3</v>
      </c>
      <c r="C244" s="4" t="s">
        <v>10</v>
      </c>
      <c r="D244" s="5" t="s">
        <v>140</v>
      </c>
      <c r="E244" s="3">
        <f t="shared" si="12"/>
        <v>5.5500000000000114</v>
      </c>
      <c r="F244" s="35"/>
      <c r="J244" s="18" t="s">
        <v>129</v>
      </c>
      <c r="K244" s="10">
        <f t="shared" si="8"/>
        <v>1.6293333333333333</v>
      </c>
    </row>
    <row r="245" spans="1:11" x14ac:dyDescent="0.2">
      <c r="A245" s="3">
        <v>502.11</v>
      </c>
      <c r="B245" s="4" t="s">
        <v>3</v>
      </c>
      <c r="C245" s="4" t="s">
        <v>10</v>
      </c>
      <c r="D245" s="5" t="s">
        <v>232</v>
      </c>
      <c r="E245" s="3">
        <f t="shared" si="12"/>
        <v>8.3700000000000045</v>
      </c>
      <c r="F245" s="35"/>
      <c r="J245" s="18" t="s">
        <v>129</v>
      </c>
      <c r="K245" s="10">
        <f t="shared" si="8"/>
        <v>1.6447500000000002</v>
      </c>
    </row>
    <row r="246" spans="1:11" x14ac:dyDescent="0.2">
      <c r="A246" s="3">
        <v>510.48</v>
      </c>
      <c r="B246" s="4" t="s">
        <v>3</v>
      </c>
      <c r="C246" s="4" t="s">
        <v>10</v>
      </c>
      <c r="D246" s="5" t="s">
        <v>233</v>
      </c>
      <c r="E246" s="3">
        <f t="shared" si="12"/>
        <v>0.93000000000006366</v>
      </c>
      <c r="F246" s="35"/>
      <c r="J246" s="18" t="s">
        <v>129</v>
      </c>
      <c r="K246" s="10">
        <f t="shared" si="8"/>
        <v>1.6680000000000001</v>
      </c>
    </row>
    <row r="247" spans="1:11" x14ac:dyDescent="0.2">
      <c r="A247" s="3">
        <v>511.41000000000008</v>
      </c>
      <c r="B247" s="4" t="s">
        <v>3</v>
      </c>
      <c r="C247" s="4" t="s">
        <v>10</v>
      </c>
      <c r="D247" s="5" t="s">
        <v>216</v>
      </c>
      <c r="E247" s="3">
        <f t="shared" si="12"/>
        <v>0.77999999999997272</v>
      </c>
      <c r="F247" s="35"/>
      <c r="K247" s="10">
        <f t="shared" si="8"/>
        <v>1.6705833333333338</v>
      </c>
    </row>
    <row r="248" spans="1:11" x14ac:dyDescent="0.2">
      <c r="A248" s="3">
        <v>512.19000000000005</v>
      </c>
      <c r="B248" s="4" t="s">
        <v>2</v>
      </c>
      <c r="C248" s="4" t="s">
        <v>5</v>
      </c>
      <c r="D248" s="5" t="s">
        <v>217</v>
      </c>
      <c r="E248" s="3">
        <f t="shared" si="12"/>
        <v>0.81000000000005912</v>
      </c>
      <c r="F248" s="35"/>
      <c r="K248" s="10">
        <f t="shared" si="8"/>
        <v>1.67275</v>
      </c>
    </row>
    <row r="249" spans="1:11" x14ac:dyDescent="0.2">
      <c r="A249" s="3">
        <v>513.00000000000011</v>
      </c>
      <c r="B249" s="4" t="s">
        <v>3</v>
      </c>
      <c r="C249" s="4" t="s">
        <v>10</v>
      </c>
      <c r="D249" s="5" t="s">
        <v>141</v>
      </c>
      <c r="E249" s="3">
        <f t="shared" si="12"/>
        <v>3.9399999999999409</v>
      </c>
      <c r="F249" s="35"/>
      <c r="J249" s="18" t="s">
        <v>129</v>
      </c>
      <c r="K249" s="10">
        <f t="shared" si="8"/>
        <v>1.6750000000000005</v>
      </c>
    </row>
    <row r="250" spans="1:11" x14ac:dyDescent="0.2">
      <c r="A250" s="3">
        <v>516.94000000000005</v>
      </c>
      <c r="B250" s="4" t="s">
        <v>2</v>
      </c>
      <c r="C250" s="4" t="s">
        <v>4</v>
      </c>
      <c r="D250" s="5" t="s">
        <v>142</v>
      </c>
      <c r="E250" s="3">
        <f t="shared" si="12"/>
        <v>0.81000000000005912</v>
      </c>
      <c r="F250" s="35"/>
      <c r="J250" s="18" t="s">
        <v>129</v>
      </c>
      <c r="K250" s="10">
        <f t="shared" si="8"/>
        <v>1.6859444444444447</v>
      </c>
    </row>
    <row r="251" spans="1:11" x14ac:dyDescent="0.2">
      <c r="A251" s="3">
        <v>517.75000000000011</v>
      </c>
      <c r="B251" s="4" t="s">
        <v>3</v>
      </c>
      <c r="C251" s="4" t="s">
        <v>5</v>
      </c>
      <c r="D251" s="5" t="s">
        <v>143</v>
      </c>
      <c r="E251" s="3">
        <f t="shared" si="12"/>
        <v>1.0099999999999909</v>
      </c>
      <c r="F251" s="35"/>
      <c r="J251" s="18" t="s">
        <v>129</v>
      </c>
      <c r="K251" s="10">
        <f t="shared" si="8"/>
        <v>1.6881944444444448</v>
      </c>
    </row>
    <row r="252" spans="1:11" x14ac:dyDescent="0.2">
      <c r="A252" s="3">
        <v>518.7600000000001</v>
      </c>
      <c r="B252" s="4" t="s">
        <v>3</v>
      </c>
      <c r="C252" s="4" t="s">
        <v>5</v>
      </c>
      <c r="D252" s="5" t="s">
        <v>99</v>
      </c>
      <c r="E252" s="3">
        <f t="shared" si="12"/>
        <v>1.5899999999999181</v>
      </c>
      <c r="F252" s="35"/>
      <c r="J252" s="18" t="s">
        <v>129</v>
      </c>
      <c r="K252" s="10">
        <f t="shared" si="8"/>
        <v>1.6910000000000005</v>
      </c>
    </row>
    <row r="253" spans="1:11" x14ac:dyDescent="0.2">
      <c r="A253" s="3">
        <v>520.35</v>
      </c>
      <c r="B253" s="4" t="s">
        <v>2</v>
      </c>
      <c r="C253" s="4" t="s">
        <v>4</v>
      </c>
      <c r="D253" s="5" t="s">
        <v>100</v>
      </c>
      <c r="E253" s="3">
        <f t="shared" si="12"/>
        <v>0.82000000000005002</v>
      </c>
      <c r="F253" s="35"/>
      <c r="J253" s="18" t="s">
        <v>129</v>
      </c>
      <c r="K253" s="10">
        <f t="shared" si="8"/>
        <v>1.6954166666666668</v>
      </c>
    </row>
    <row r="254" spans="1:11" x14ac:dyDescent="0.2">
      <c r="A254" s="3">
        <v>521.17000000000007</v>
      </c>
      <c r="B254" s="4" t="s">
        <v>3</v>
      </c>
      <c r="C254" s="4" t="s">
        <v>5</v>
      </c>
      <c r="D254" s="5" t="s">
        <v>144</v>
      </c>
      <c r="E254" s="3">
        <f t="shared" si="12"/>
        <v>4.8500000000000227</v>
      </c>
      <c r="F254" s="35"/>
      <c r="J254" s="18" t="s">
        <v>129</v>
      </c>
      <c r="K254" s="10">
        <f t="shared" si="8"/>
        <v>1.6976944444444448</v>
      </c>
    </row>
    <row r="255" spans="1:11" x14ac:dyDescent="0.2">
      <c r="A255" s="3">
        <v>526.0200000000001</v>
      </c>
      <c r="B255" s="4" t="s">
        <v>3</v>
      </c>
      <c r="C255" s="4" t="s">
        <v>10</v>
      </c>
      <c r="D255" s="5" t="s">
        <v>145</v>
      </c>
      <c r="E255" s="3">
        <f t="shared" si="12"/>
        <v>10.740000000000009</v>
      </c>
      <c r="F255" s="35"/>
      <c r="J255" s="18" t="s">
        <v>129</v>
      </c>
      <c r="K255" s="10">
        <f t="shared" si="8"/>
        <v>1.7111666666666669</v>
      </c>
    </row>
    <row r="256" spans="1:11" ht="30" x14ac:dyDescent="0.2">
      <c r="A256" s="3">
        <v>536.7600000000001</v>
      </c>
      <c r="B256" s="4" t="s">
        <v>14</v>
      </c>
      <c r="C256" s="4" t="s">
        <v>4</v>
      </c>
      <c r="D256" s="5" t="s">
        <v>146</v>
      </c>
      <c r="E256" s="3">
        <f t="shared" si="12"/>
        <v>0.30000000000006821</v>
      </c>
      <c r="F256" s="35"/>
      <c r="J256" s="18" t="s">
        <v>129</v>
      </c>
      <c r="K256" s="10">
        <f t="shared" si="8"/>
        <v>1.7410000000000003</v>
      </c>
    </row>
    <row r="257" spans="1:11" ht="30" x14ac:dyDescent="0.2">
      <c r="A257" s="3">
        <v>537.06000000000017</v>
      </c>
      <c r="B257" s="4" t="s">
        <v>3</v>
      </c>
      <c r="C257" s="4" t="s">
        <v>5</v>
      </c>
      <c r="D257" s="5" t="s">
        <v>147</v>
      </c>
      <c r="E257" s="3">
        <f t="shared" si="12"/>
        <v>9.9999999999909051E-2</v>
      </c>
      <c r="F257" s="35"/>
      <c r="J257" s="18" t="s">
        <v>129</v>
      </c>
      <c r="K257" s="10">
        <f t="shared" si="8"/>
        <v>1.7418333333333338</v>
      </c>
    </row>
    <row r="258" spans="1:11" ht="45.75" x14ac:dyDescent="0.2">
      <c r="A258" s="3">
        <v>537.16000000000008</v>
      </c>
      <c r="B258" s="4" t="s">
        <v>2</v>
      </c>
      <c r="C258" s="4" t="s">
        <v>4</v>
      </c>
      <c r="D258" s="11" t="s">
        <v>254</v>
      </c>
      <c r="E258" s="3">
        <f t="shared" si="12"/>
        <v>10.100000000000023</v>
      </c>
      <c r="F258" s="35"/>
      <c r="J258" s="18" t="s">
        <v>129</v>
      </c>
      <c r="K258" s="10">
        <f t="shared" si="8"/>
        <v>1.7421111111111112</v>
      </c>
    </row>
    <row r="259" spans="1:11" x14ac:dyDescent="0.2">
      <c r="A259" s="3">
        <v>547.2600000000001</v>
      </c>
      <c r="B259" s="4" t="s">
        <v>2</v>
      </c>
      <c r="C259" s="4" t="s">
        <v>4</v>
      </c>
      <c r="D259" s="5" t="s">
        <v>148</v>
      </c>
      <c r="E259" s="3">
        <f t="shared" si="12"/>
        <v>0.79999999999984084</v>
      </c>
      <c r="F259" s="35"/>
      <c r="J259" s="18" t="s">
        <v>129</v>
      </c>
      <c r="K259" s="10">
        <f t="shared" si="8"/>
        <v>1.7701666666666671</v>
      </c>
    </row>
    <row r="260" spans="1:11" x14ac:dyDescent="0.2">
      <c r="A260" s="3">
        <v>548.05999999999995</v>
      </c>
      <c r="B260" s="4" t="s">
        <v>3</v>
      </c>
      <c r="C260" s="4" t="s">
        <v>5</v>
      </c>
      <c r="D260" s="5" t="s">
        <v>149</v>
      </c>
      <c r="E260" s="3">
        <f t="shared" si="12"/>
        <v>4.9400000000000546</v>
      </c>
      <c r="F260" s="35"/>
      <c r="K260" s="10"/>
    </row>
    <row r="261" spans="1:11" ht="15.75" x14ac:dyDescent="0.2">
      <c r="A261" s="3">
        <v>553</v>
      </c>
      <c r="B261" s="26" t="s">
        <v>258</v>
      </c>
      <c r="C261" s="27"/>
      <c r="D261" s="28"/>
      <c r="E261" s="3">
        <f t="shared" si="12"/>
        <v>3.8999999999999773</v>
      </c>
      <c r="F261" s="35"/>
      <c r="J261" s="18" t="s">
        <v>129</v>
      </c>
      <c r="K261" s="10">
        <f t="shared" si="8"/>
        <v>1.7861111111111112</v>
      </c>
    </row>
    <row r="262" spans="1:11" ht="15.75" x14ac:dyDescent="0.2">
      <c r="A262" s="3">
        <v>556.9</v>
      </c>
      <c r="B262" s="23" t="s">
        <v>270</v>
      </c>
      <c r="C262" s="24"/>
      <c r="D262" s="24"/>
      <c r="E262" s="25"/>
      <c r="F262" s="35"/>
      <c r="J262" s="18" t="s">
        <v>129</v>
      </c>
      <c r="K262" s="10">
        <f t="shared" si="8"/>
        <v>1.7969444444444445</v>
      </c>
    </row>
    <row r="263" spans="1:11" x14ac:dyDescent="0.2">
      <c r="A263" s="3">
        <v>556.9</v>
      </c>
      <c r="B263" s="4" t="s">
        <v>7</v>
      </c>
      <c r="C263" s="4" t="s">
        <v>5</v>
      </c>
      <c r="D263" s="5" t="s">
        <v>255</v>
      </c>
      <c r="E263" s="3">
        <f t="shared" si="12"/>
        <v>1.7400000000001228</v>
      </c>
      <c r="F263" s="35"/>
      <c r="J263" s="18" t="s">
        <v>129</v>
      </c>
      <c r="K263" s="10">
        <f t="shared" si="8"/>
        <v>1.7969444444444445</v>
      </c>
    </row>
    <row r="264" spans="1:11" x14ac:dyDescent="0.2">
      <c r="A264" s="3">
        <v>558.6400000000001</v>
      </c>
      <c r="B264" s="4" t="s">
        <v>7</v>
      </c>
      <c r="C264" s="4" t="s">
        <v>5</v>
      </c>
      <c r="D264" s="5" t="s">
        <v>150</v>
      </c>
      <c r="E264" s="3">
        <f t="shared" si="12"/>
        <v>0.32999999999992724</v>
      </c>
      <c r="F264" s="35"/>
      <c r="J264" s="18" t="s">
        <v>129</v>
      </c>
      <c r="K264" s="10">
        <f t="shared" ref="K264:K284" si="13">K$2+A264/15/24</f>
        <v>1.8017777777777779</v>
      </c>
    </row>
    <row r="265" spans="1:11" x14ac:dyDescent="0.2">
      <c r="A265" s="3">
        <v>558.97</v>
      </c>
      <c r="B265" s="4" t="s">
        <v>14</v>
      </c>
      <c r="C265" s="4" t="s">
        <v>4</v>
      </c>
      <c r="D265" s="5" t="s">
        <v>151</v>
      </c>
      <c r="E265" s="3">
        <f t="shared" si="12"/>
        <v>10.139999999999986</v>
      </c>
      <c r="F265" s="35"/>
      <c r="J265" s="18" t="s">
        <v>129</v>
      </c>
      <c r="K265" s="10">
        <f t="shared" si="13"/>
        <v>1.8026944444444446</v>
      </c>
    </row>
    <row r="266" spans="1:11" x14ac:dyDescent="0.2">
      <c r="A266" s="3">
        <v>569.11</v>
      </c>
      <c r="B266" s="4" t="s">
        <v>14</v>
      </c>
      <c r="C266" s="4" t="s">
        <v>4</v>
      </c>
      <c r="D266" s="5" t="s">
        <v>152</v>
      </c>
      <c r="E266" s="3">
        <f t="shared" si="12"/>
        <v>0.5</v>
      </c>
      <c r="F266" s="35"/>
      <c r="J266" s="18" t="s">
        <v>129</v>
      </c>
      <c r="K266" s="10">
        <f t="shared" si="13"/>
        <v>1.8308611111111111</v>
      </c>
    </row>
    <row r="267" spans="1:11" x14ac:dyDescent="0.2">
      <c r="A267" s="3">
        <v>569.61</v>
      </c>
      <c r="B267" s="4" t="s">
        <v>3</v>
      </c>
      <c r="C267" s="4" t="s">
        <v>5</v>
      </c>
      <c r="D267" s="5" t="s">
        <v>102</v>
      </c>
      <c r="E267" s="3">
        <f t="shared" si="12"/>
        <v>9.0000000000031832E-2</v>
      </c>
      <c r="F267" s="35"/>
      <c r="J267" s="18" t="s">
        <v>129</v>
      </c>
      <c r="K267" s="10">
        <f t="shared" si="13"/>
        <v>1.8322500000000002</v>
      </c>
    </row>
    <row r="268" spans="1:11" ht="30" x14ac:dyDescent="0.2">
      <c r="A268" s="3">
        <v>569.70000000000005</v>
      </c>
      <c r="B268" s="4" t="s">
        <v>2</v>
      </c>
      <c r="C268" s="4" t="s">
        <v>4</v>
      </c>
      <c r="D268" s="5" t="s">
        <v>153</v>
      </c>
      <c r="E268" s="3">
        <f t="shared" si="12"/>
        <v>8.0000000000040927E-2</v>
      </c>
      <c r="F268" s="35"/>
      <c r="J268" s="18" t="s">
        <v>129</v>
      </c>
      <c r="K268" s="10">
        <f t="shared" si="13"/>
        <v>1.8325000000000002</v>
      </c>
    </row>
    <row r="269" spans="1:11" x14ac:dyDescent="0.2">
      <c r="A269" s="3">
        <v>569.78000000000009</v>
      </c>
      <c r="B269" s="4" t="s">
        <v>3</v>
      </c>
      <c r="C269" s="4" t="s">
        <v>5</v>
      </c>
      <c r="D269" s="5" t="s">
        <v>102</v>
      </c>
      <c r="E269" s="3">
        <f t="shared" si="12"/>
        <v>3.7099999999999227</v>
      </c>
      <c r="F269" s="35"/>
      <c r="J269" s="18" t="s">
        <v>129</v>
      </c>
      <c r="K269" s="10">
        <f t="shared" si="13"/>
        <v>1.8327222222222224</v>
      </c>
    </row>
    <row r="270" spans="1:11" x14ac:dyDescent="0.2">
      <c r="A270" s="3">
        <v>573.49</v>
      </c>
      <c r="B270" s="4" t="s">
        <v>3</v>
      </c>
      <c r="C270" s="4" t="s">
        <v>10</v>
      </c>
      <c r="D270" s="5" t="s">
        <v>154</v>
      </c>
      <c r="E270" s="3">
        <f t="shared" si="12"/>
        <v>0.10000000000002274</v>
      </c>
      <c r="F270" s="35"/>
      <c r="J270" s="18" t="s">
        <v>129</v>
      </c>
      <c r="K270" s="10">
        <f t="shared" si="13"/>
        <v>1.8430277777777777</v>
      </c>
    </row>
    <row r="271" spans="1:11" ht="45" x14ac:dyDescent="0.2">
      <c r="A271" s="3">
        <v>573.59</v>
      </c>
      <c r="B271" s="4" t="s">
        <v>3</v>
      </c>
      <c r="C271" s="4" t="s">
        <v>6</v>
      </c>
      <c r="D271" s="5" t="s">
        <v>155</v>
      </c>
      <c r="E271" s="3">
        <f t="shared" si="12"/>
        <v>0.81000000000005912</v>
      </c>
      <c r="F271" s="35"/>
      <c r="J271" s="18" t="s">
        <v>129</v>
      </c>
      <c r="K271" s="10">
        <f t="shared" si="13"/>
        <v>1.8433055555555555</v>
      </c>
    </row>
    <row r="272" spans="1:11" ht="30" x14ac:dyDescent="0.2">
      <c r="A272" s="3">
        <v>574.40000000000009</v>
      </c>
      <c r="B272" s="4" t="s">
        <v>2</v>
      </c>
      <c r="C272" s="4" t="s">
        <v>5</v>
      </c>
      <c r="D272" s="5" t="s">
        <v>157</v>
      </c>
      <c r="E272" s="3">
        <f t="shared" si="12"/>
        <v>0.5</v>
      </c>
      <c r="F272" s="35"/>
      <c r="J272" s="18" t="s">
        <v>129</v>
      </c>
      <c r="K272" s="10">
        <f t="shared" si="13"/>
        <v>1.8455555555555556</v>
      </c>
    </row>
    <row r="273" spans="1:11" x14ac:dyDescent="0.2">
      <c r="A273" s="3">
        <v>574.90000000000009</v>
      </c>
      <c r="B273" s="4" t="s">
        <v>14</v>
      </c>
      <c r="C273" s="4" t="s">
        <v>5</v>
      </c>
      <c r="D273" s="5" t="s">
        <v>158</v>
      </c>
      <c r="E273" s="3">
        <f t="shared" si="12"/>
        <v>1.6599999999999682</v>
      </c>
      <c r="F273" s="35"/>
      <c r="K273" s="10">
        <f t="shared" si="13"/>
        <v>1.8469444444444447</v>
      </c>
    </row>
    <row r="274" spans="1:11" ht="15.75" x14ac:dyDescent="0.2">
      <c r="A274" s="3">
        <v>576.56000000000006</v>
      </c>
      <c r="B274" s="26" t="s">
        <v>156</v>
      </c>
      <c r="C274" s="27"/>
      <c r="D274" s="28"/>
      <c r="E274" s="3">
        <f t="shared" si="12"/>
        <v>2.0299999999999727</v>
      </c>
      <c r="F274" s="35"/>
      <c r="K274" s="10">
        <f t="shared" si="13"/>
        <v>1.8515555555555556</v>
      </c>
    </row>
    <row r="275" spans="1:11" x14ac:dyDescent="0.2">
      <c r="A275" s="3">
        <v>578.59</v>
      </c>
      <c r="B275" s="4" t="s">
        <v>2</v>
      </c>
      <c r="C275" s="4" t="s">
        <v>4</v>
      </c>
      <c r="D275" s="5" t="s">
        <v>159</v>
      </c>
      <c r="E275" s="3">
        <f t="shared" si="12"/>
        <v>0.63999999999998636</v>
      </c>
      <c r="F275" s="35"/>
      <c r="J275" s="18" t="s">
        <v>129</v>
      </c>
      <c r="K275" s="10">
        <f t="shared" si="13"/>
        <v>1.8571944444444446</v>
      </c>
    </row>
    <row r="276" spans="1:11" x14ac:dyDescent="0.2">
      <c r="A276" s="3">
        <v>579.23</v>
      </c>
      <c r="B276" s="4" t="s">
        <v>3</v>
      </c>
      <c r="C276" s="4" t="s">
        <v>5</v>
      </c>
      <c r="D276" s="5" t="s">
        <v>160</v>
      </c>
      <c r="E276" s="3">
        <f t="shared" si="12"/>
        <v>3.7800000000000864</v>
      </c>
      <c r="F276" s="35"/>
      <c r="J276" s="18" t="s">
        <v>129</v>
      </c>
      <c r="K276" s="10">
        <f t="shared" si="13"/>
        <v>1.8589722222222222</v>
      </c>
    </row>
    <row r="277" spans="1:11" x14ac:dyDescent="0.2">
      <c r="A277" s="3">
        <v>583.0100000000001</v>
      </c>
      <c r="B277" s="4" t="s">
        <v>3</v>
      </c>
      <c r="C277" s="4" t="s">
        <v>5</v>
      </c>
      <c r="D277" s="5" t="s">
        <v>103</v>
      </c>
      <c r="E277" s="3">
        <f t="shared" si="12"/>
        <v>7.2999999999999545</v>
      </c>
      <c r="F277" s="35"/>
      <c r="J277" s="18" t="s">
        <v>129</v>
      </c>
      <c r="K277" s="10">
        <f t="shared" si="13"/>
        <v>1.8694722222222226</v>
      </c>
    </row>
    <row r="278" spans="1:11" x14ac:dyDescent="0.2">
      <c r="A278" s="3">
        <v>590.31000000000006</v>
      </c>
      <c r="B278" s="4" t="s">
        <v>3</v>
      </c>
      <c r="C278" s="4" t="s">
        <v>10</v>
      </c>
      <c r="D278" s="5" t="s">
        <v>161</v>
      </c>
      <c r="E278" s="3">
        <f t="shared" si="12"/>
        <v>1.6900000000000546</v>
      </c>
      <c r="F278" s="35"/>
      <c r="J278" s="18" t="s">
        <v>129</v>
      </c>
      <c r="K278" s="10">
        <f t="shared" si="13"/>
        <v>1.8897500000000003</v>
      </c>
    </row>
    <row r="279" spans="1:11" x14ac:dyDescent="0.2">
      <c r="A279" s="3">
        <v>592.00000000000011</v>
      </c>
      <c r="B279" s="4" t="s">
        <v>3</v>
      </c>
      <c r="C279" s="4" t="s">
        <v>10</v>
      </c>
      <c r="D279" s="5" t="s">
        <v>162</v>
      </c>
      <c r="E279" s="3">
        <f t="shared" si="12"/>
        <v>3.2899999999999636</v>
      </c>
      <c r="F279" s="35"/>
      <c r="J279" s="18" t="s">
        <v>129</v>
      </c>
      <c r="K279" s="10">
        <f t="shared" si="13"/>
        <v>1.8944444444444448</v>
      </c>
    </row>
    <row r="280" spans="1:11" x14ac:dyDescent="0.2">
      <c r="A280" s="3">
        <v>595.29000000000008</v>
      </c>
      <c r="B280" s="4" t="s">
        <v>2</v>
      </c>
      <c r="C280" s="4" t="s">
        <v>5</v>
      </c>
      <c r="D280" s="5" t="s">
        <v>63</v>
      </c>
      <c r="E280" s="3">
        <f t="shared" si="12"/>
        <v>0.19999999999993179</v>
      </c>
      <c r="F280" s="35"/>
      <c r="J280" s="18" t="s">
        <v>129</v>
      </c>
      <c r="K280" s="10">
        <f t="shared" si="13"/>
        <v>1.9035833333333336</v>
      </c>
    </row>
    <row r="281" spans="1:11" x14ac:dyDescent="0.2">
      <c r="A281" s="3">
        <v>595.49</v>
      </c>
      <c r="B281" s="4" t="s">
        <v>3</v>
      </c>
      <c r="C281" s="4" t="s">
        <v>10</v>
      </c>
      <c r="D281" s="5" t="s">
        <v>28</v>
      </c>
      <c r="E281" s="3">
        <f t="shared" si="12"/>
        <v>3.2600000000001046</v>
      </c>
      <c r="F281" s="35"/>
      <c r="J281" s="18" t="s">
        <v>129</v>
      </c>
      <c r="K281" s="10">
        <f t="shared" si="13"/>
        <v>1.904138888888889</v>
      </c>
    </row>
    <row r="282" spans="1:11" x14ac:dyDescent="0.2">
      <c r="A282" s="3">
        <v>598.75000000000011</v>
      </c>
      <c r="B282" s="4" t="s">
        <v>2</v>
      </c>
      <c r="C282" s="4" t="s">
        <v>5</v>
      </c>
      <c r="D282" s="5" t="s">
        <v>27</v>
      </c>
      <c r="E282" s="3">
        <f t="shared" si="12"/>
        <v>0.80999999999994543</v>
      </c>
      <c r="F282" s="35"/>
      <c r="J282" s="18" t="s">
        <v>129</v>
      </c>
      <c r="K282" s="10">
        <f t="shared" si="13"/>
        <v>1.9131944444444446</v>
      </c>
    </row>
    <row r="283" spans="1:11" x14ac:dyDescent="0.2">
      <c r="A283" s="3">
        <v>599.56000000000006</v>
      </c>
      <c r="B283" s="4" t="s">
        <v>3</v>
      </c>
      <c r="C283" s="4" t="s">
        <v>10</v>
      </c>
      <c r="D283" s="5" t="s">
        <v>26</v>
      </c>
      <c r="E283" s="3">
        <f t="shared" si="12"/>
        <v>0.50999999999999091</v>
      </c>
      <c r="F283" s="35"/>
      <c r="J283" s="18" t="s">
        <v>129</v>
      </c>
      <c r="K283" s="10">
        <f t="shared" si="13"/>
        <v>1.9154444444444447</v>
      </c>
    </row>
    <row r="284" spans="1:11" ht="15.75" x14ac:dyDescent="0.2">
      <c r="A284" s="3">
        <v>600.07000000000005</v>
      </c>
      <c r="B284" s="23" t="s">
        <v>241</v>
      </c>
      <c r="C284" s="24"/>
      <c r="D284" s="24"/>
      <c r="E284" s="25"/>
      <c r="F284" s="35"/>
      <c r="J284" s="18" t="s">
        <v>129</v>
      </c>
      <c r="K284" s="10">
        <f t="shared" si="13"/>
        <v>1.9168611111111113</v>
      </c>
    </row>
    <row r="285" spans="1:11" x14ac:dyDescent="0.2">
      <c r="F285" s="35"/>
      <c r="K285" s="10"/>
    </row>
    <row r="286" spans="1:11" x14ac:dyDescent="0.2">
      <c r="F286" s="35"/>
      <c r="K286" s="10"/>
    </row>
    <row r="287" spans="1:11" x14ac:dyDescent="0.2">
      <c r="F287" s="35"/>
      <c r="K287" s="10"/>
    </row>
    <row r="288" spans="1:11" x14ac:dyDescent="0.2">
      <c r="F288" s="35"/>
      <c r="K288" s="10"/>
    </row>
    <row r="289" spans="6:11" x14ac:dyDescent="0.2">
      <c r="F289" s="35"/>
      <c r="K289" s="10"/>
    </row>
    <row r="290" spans="6:11" x14ac:dyDescent="0.2">
      <c r="F290" s="35"/>
      <c r="K290" s="10"/>
    </row>
    <row r="291" spans="6:11" x14ac:dyDescent="0.2">
      <c r="F291" s="35"/>
      <c r="K291" s="10"/>
    </row>
    <row r="292" spans="6:11" x14ac:dyDescent="0.2">
      <c r="F292" s="35"/>
      <c r="K292" s="10"/>
    </row>
    <row r="293" spans="6:11" x14ac:dyDescent="0.2">
      <c r="F293" s="35"/>
      <c r="K293" s="10"/>
    </row>
    <row r="294" spans="6:11" x14ac:dyDescent="0.2">
      <c r="F294" s="35"/>
      <c r="K294" s="10"/>
    </row>
  </sheetData>
  <mergeCells count="32">
    <mergeCell ref="B207:E207"/>
    <mergeCell ref="B261:D261"/>
    <mergeCell ref="B118:D118"/>
    <mergeCell ref="B220:D220"/>
    <mergeCell ref="B230:E230"/>
    <mergeCell ref="B242:E242"/>
    <mergeCell ref="B274:D274"/>
    <mergeCell ref="B284:E284"/>
    <mergeCell ref="B262:E262"/>
    <mergeCell ref="B145:D145"/>
    <mergeCell ref="B146:D146"/>
    <mergeCell ref="B155:E155"/>
    <mergeCell ref="B165:D165"/>
    <mergeCell ref="B188:D188"/>
    <mergeCell ref="B81:E81"/>
    <mergeCell ref="B116:E116"/>
    <mergeCell ref="B132:E132"/>
    <mergeCell ref="B134:D134"/>
    <mergeCell ref="B135:D135"/>
    <mergeCell ref="B141:D141"/>
    <mergeCell ref="B24:D24"/>
    <mergeCell ref="B27:E27"/>
    <mergeCell ref="B30:D30"/>
    <mergeCell ref="B41:D41"/>
    <mergeCell ref="B50:E50"/>
    <mergeCell ref="B74:E74"/>
    <mergeCell ref="A1:E1"/>
    <mergeCell ref="A2:E2"/>
    <mergeCell ref="A3:E3"/>
    <mergeCell ref="A4:E4"/>
    <mergeCell ref="A5:E5"/>
    <mergeCell ref="A6:E6"/>
  </mergeCells>
  <phoneticPr fontId="8" type="noConversion"/>
  <printOptions horizontalCentered="1"/>
  <pageMargins left="0.25" right="0.25" top="0.3" bottom="0.3" header="0" footer="0"/>
  <pageSetup fitToHeight="5" orientation="landscape" r:id="rId1"/>
  <headerFooter>
    <oddFooter xml:space="preserve">&amp;C
</oddFooter>
    <firstFooter xml:space="preserve">&amp;CIn case of emergency or abandonment,
call Ron Stewart,
778-323-1812
</firstFooter>
  </headerFooter>
  <rowBreaks count="3" manualBreakCount="3">
    <brk id="27" max="10" man="1"/>
    <brk id="41" max="10" man="1"/>
    <brk id="6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Official</vt:lpstr>
      <vt:lpstr>Official!Print_Area</vt:lpstr>
      <vt:lpstr>Official!Print_Titles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Ron Stewart</cp:lastModifiedBy>
  <cp:lastPrinted>2018-10-04T22:08:34Z</cp:lastPrinted>
  <dcterms:created xsi:type="dcterms:W3CDTF">1998-06-30T20:04:50Z</dcterms:created>
  <dcterms:modified xsi:type="dcterms:W3CDTF">2022-08-19T02:37:14Z</dcterms:modified>
</cp:coreProperties>
</file>