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14840" windowHeight="112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<sst xmlns="http://schemas.openxmlformats.org/spreadsheetml/2006/main" count="526" uniqueCount="236">
  <si>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</si>
  <si>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</si>
  <si>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</si>
  <si>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</si>
  <si>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</si>
  <si>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</si>
  <si>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</si>
  <si>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</si>
  <si>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</si>
  <si>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</si>
  <si>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</si>
  <si>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</si>
  <si>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</si>
  <si>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</si>
  <si>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</si>
  <si>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</si>
  <si>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</si>
  <si>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</si>
  <si>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</si>
  <si>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</si>
  <si>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</si>
  <si>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</si>
  <si>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</si>
  <si>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</si>
  <si>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</si>
  <si>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</si>
  <si>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</si>
  <si>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</si>
  <si>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</si>
  <si>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</si>
  <si>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</si>
  <si>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</si>
  <si>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</si>
  <si>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</si>
  <si>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</si>
  <si>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</si>
  <si>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</si>
  <si>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</si>
  <si>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</si>
  <si>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</si>
  <si>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</si>
  <si>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</si>
  <si>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</si>
  <si>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</si>
  <si>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</si>
  <si>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</si>
  <si>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</si>
  <si>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</si>
  <si>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</si>
  <si>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</si>
  <si>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</si>
  <si>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above (preceding row) in cell A to column E to generate a cummulative distance</t>
  </si>
  <si>
    <t>* DO NOT ENTER DISTANCES IN COLUMN A - these will calculate automatically.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</si>
  <si>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</si>
  <si>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</si>
  <si>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</si>
  <si>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</si>
  <si>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BC Randonneurs Cycling Club</t>
  </si>
  <si>
    <t>Permenant Brevet #53</t>
  </si>
  <si>
    <t>Route Designed by Tracy Barell in 2009</t>
  </si>
  <si>
    <t>Revised by Eric Fergusson in 2019</t>
  </si>
  <si>
    <t>https://ridewithgps.com/routes/29570392</t>
  </si>
  <si>
    <t>L</t>
  </si>
  <si>
    <t>S</t>
  </si>
  <si>
    <t>R</t>
  </si>
  <si>
    <t>W</t>
  </si>
  <si>
    <t>East King Edward Avenue (25th)</t>
  </si>
  <si>
    <t>N</t>
  </si>
  <si>
    <t>Crown Street</t>
  </si>
  <si>
    <t>West 16th Avenue</t>
  </si>
  <si>
    <t>SE</t>
  </si>
  <si>
    <t>SW Marine Drive</t>
  </si>
  <si>
    <t>Arbutus Greenway</t>
  </si>
  <si>
    <t>Milton Street</t>
  </si>
  <si>
    <t>CO</t>
  </si>
  <si>
    <t xml:space="preserve">SW Marine Drive - merge into main road </t>
  </si>
  <si>
    <t>move left to access Arthur Laing Bridge</t>
  </si>
  <si>
    <t>W/S</t>
  </si>
  <si>
    <t>N/E</t>
  </si>
  <si>
    <t>path</t>
  </si>
  <si>
    <t>E</t>
  </si>
  <si>
    <t>path - right at T</t>
  </si>
  <si>
    <t>N/W</t>
  </si>
  <si>
    <t>Airport Road, becomes Grauer Road</t>
  </si>
  <si>
    <t>Ferguson Road</t>
  </si>
  <si>
    <t>U</t>
  </si>
  <si>
    <t>S/E</t>
  </si>
  <si>
    <t>Fergusson, becomes Templeton Street</t>
  </si>
  <si>
    <t>BL</t>
  </si>
  <si>
    <t>Wellington Crescent</t>
  </si>
  <si>
    <t>connector road</t>
  </si>
  <si>
    <t>path beside Airport Road &amp; Russ Baker Way</t>
  </si>
  <si>
    <t>move to road - over No. 2 Road Bridge</t>
  </si>
  <si>
    <t>Dover Crescent</t>
  </si>
  <si>
    <t>Lynas Lane</t>
  </si>
  <si>
    <t>path through park - continue on Lynas</t>
  </si>
  <si>
    <t>Granville Avenue</t>
  </si>
  <si>
    <t>becomes Railway Avenue</t>
  </si>
  <si>
    <t>Williams Road</t>
  </si>
  <si>
    <t>Springmont Drive</t>
  </si>
  <si>
    <t>Springmont Gate, becomes 7th Avenue</t>
  </si>
  <si>
    <r>
      <t xml:space="preserve">Control #3: Steveston 
</t>
    </r>
    <r>
      <rPr>
        <sz val="12"/>
        <color indexed="8"/>
        <rFont val="Arial"/>
        <family val="0"/>
      </rPr>
      <t>Garry Point Park Concession: "Pajo's"
or your choice</t>
    </r>
  </si>
  <si>
    <t>Bayview Street</t>
  </si>
  <si>
    <t>Moncton Street and paths - curves left</t>
  </si>
  <si>
    <t>West Water Drive, becomes Dyke Road, becomes London Road</t>
  </si>
  <si>
    <t>Dyke Road</t>
  </si>
  <si>
    <t>No 3 Road</t>
  </si>
  <si>
    <t>Finn Road</t>
  </si>
  <si>
    <t>No 4 Road</t>
  </si>
  <si>
    <t>No 5 Road</t>
  </si>
  <si>
    <t>Rice Mill Road</t>
  </si>
  <si>
    <t>BR</t>
  </si>
  <si>
    <t>service road towards freeway</t>
  </si>
  <si>
    <t xml:space="preserve">beside freeway - keep right of barriers </t>
  </si>
  <si>
    <t>through gap to your left to join shoulder of freeway exit ramp</t>
  </si>
  <si>
    <t>Steveston Highway</t>
  </si>
  <si>
    <t>Sidaway Road</t>
  </si>
  <si>
    <t>road parallel to Westminster Highway, southside</t>
  </si>
  <si>
    <t>cross No 6 Road, becomes bike path</t>
  </si>
  <si>
    <t>path ends - move to road (Westminster Hwy)</t>
  </si>
  <si>
    <t>No 9 Road</t>
  </si>
  <si>
    <t>Dyke Road, becomes trail</t>
  </si>
  <si>
    <t>join Fraserwood Way - at your convenience, move to bike path on your left</t>
  </si>
  <si>
    <t>N/S</t>
  </si>
  <si>
    <t>path -  cross Annacis Channel bridge</t>
  </si>
  <si>
    <t>cross feeder lanes and Cliveden Avenue at light to access path to bridge - cross Alex Fraser Bridge</t>
  </si>
  <si>
    <t>brick path</t>
  </si>
  <si>
    <t>Weigh Scale Road</t>
  </si>
  <si>
    <t>sidewalk Nordel Way</t>
  </si>
  <si>
    <r>
      <t xml:space="preserve">Control #4: Nordel Way 
</t>
    </r>
    <r>
      <rPr>
        <sz val="12"/>
        <color indexed="8"/>
        <rFont val="Arial"/>
        <family val="0"/>
      </rPr>
      <t>Tim Hortons
or your choice</t>
    </r>
  </si>
  <si>
    <t>Nordel Way - no shoulder, trucks - consider using sidewalk</t>
  </si>
  <si>
    <t>River Road (caution angle tracks)</t>
  </si>
  <si>
    <t>90th Avenue</t>
  </si>
  <si>
    <t>112 Street</t>
  </si>
  <si>
    <t>116th Street</t>
  </si>
  <si>
    <t>92nd Avenue</t>
  </si>
  <si>
    <t>cross 128th Street, then left on bike path</t>
  </si>
  <si>
    <t>path, becomes lane</t>
  </si>
  <si>
    <t>lane (129th Street)</t>
  </si>
  <si>
    <t>92a Street</t>
  </si>
  <si>
    <t>Prince Charles Boulevard</t>
  </si>
  <si>
    <t>138th Street, becomes Kenmore Drive</t>
  </si>
  <si>
    <t>path - Green Timbers Greenway</t>
  </si>
  <si>
    <t>cross Fraser Highway if safe. (Consider crossing at light at 144 street to your right.) Continue east on path.</t>
  </si>
  <si>
    <t>150th Street</t>
  </si>
  <si>
    <t>151a Street</t>
  </si>
  <si>
    <t>95a Avenue</t>
  </si>
  <si>
    <t>at 168 Street move to shoulder of 96th Ave</t>
  </si>
  <si>
    <t xml:space="preserve">cross Highway 15, find path on your right </t>
  </si>
  <si>
    <t>path ends, becomes Telegraph Trail</t>
  </si>
  <si>
    <t>road under freeway</t>
  </si>
  <si>
    <t>98a Avenue</t>
  </si>
  <si>
    <t>becomes 197th Street</t>
  </si>
  <si>
    <t>becomes 101 Avenue</t>
  </si>
  <si>
    <t>199b Street</t>
  </si>
  <si>
    <t>100a Avenue - under freeway</t>
  </si>
  <si>
    <t>S/N</t>
  </si>
  <si>
    <t>at roundabout turn right on to sidewalk/path - spiral ramp for bridge access - over Golden Ears Bridge</t>
  </si>
  <si>
    <t>move to road - exit ramp</t>
  </si>
  <si>
    <t>3rd exit from roundable to 113b Avenue East</t>
  </si>
  <si>
    <t>at roundabout, becomes Airport Road</t>
  </si>
  <si>
    <t>L/R</t>
  </si>
  <si>
    <t>quick left/right to move to dyke trail (gravel)</t>
  </si>
  <si>
    <t>Option: If you would rather do this section on road: right on Baynes… follow Ford, Woodridge and Kennedy to Pitt River Bridge</t>
  </si>
  <si>
    <t>E/W</t>
  </si>
  <si>
    <t>under bridge, then right and right again to access bridge sidewalk - cross Pitt River Bridge</t>
  </si>
  <si>
    <t>W/N</t>
  </si>
  <si>
    <t>Belfast Street</t>
  </si>
  <si>
    <t>becomes Fremont Connector, Burns Road</t>
  </si>
  <si>
    <t>Prairie Avenue</t>
  </si>
  <si>
    <t>Shaughnessy Street</t>
  </si>
  <si>
    <t>David Avenue</t>
  </si>
  <si>
    <t>Forest Park Way (note: your right turn is the second Forest Park Way)</t>
  </si>
  <si>
    <t>Aspenwood Drive, becomes E Road</t>
  </si>
  <si>
    <t>Sunnyside Road</t>
  </si>
  <si>
    <t>E/N</t>
  </si>
  <si>
    <t>enter park</t>
  </si>
  <si>
    <t>parking lot</t>
  </si>
  <si>
    <t>gravel path</t>
  </si>
  <si>
    <r>
      <t xml:space="preserve">Control #5: Buntzen Lake Park
</t>
    </r>
    <r>
      <rPr>
        <sz val="12"/>
        <color indexed="8"/>
        <rFont val="Arial"/>
        <family val="0"/>
      </rPr>
      <t>Information Board
Answer question on control card</t>
    </r>
  </si>
  <si>
    <t>retrace route out of park</t>
  </si>
  <si>
    <t>1st Avenue</t>
  </si>
  <si>
    <t>Ioco Road</t>
  </si>
  <si>
    <t>Alderside Road</t>
  </si>
  <si>
    <t>path - into Old Orchard Park (note: narrow mixed use path - go slow)</t>
  </si>
  <si>
    <t>path along Murray Street</t>
  </si>
  <si>
    <t>move to shoulder on Murray Street</t>
  </si>
  <si>
    <t>ramp to Moody Street - tracks overpass</t>
  </si>
  <si>
    <t>Clarke Street</t>
  </si>
  <si>
    <t>Barnett Highway</t>
  </si>
  <si>
    <t>becomes Hastings Street</t>
  </si>
  <si>
    <t>at Kensington Avenue cross Kensington and Hastings to continue west on bike path</t>
  </si>
  <si>
    <t>path beside Fell Avenue</t>
  </si>
  <si>
    <t>join Road, right on Frances Street</t>
  </si>
  <si>
    <t>Carleton Avenue</t>
  </si>
  <si>
    <t>R/L</t>
  </si>
  <si>
    <t>right then quick left onto Trans Canada Trail  (take roads if you prefer)</t>
  </si>
  <si>
    <t>exit trail on to Fellows Street</t>
  </si>
  <si>
    <t>path to access Iron Workers (Second Narrows) Bridge</t>
  </si>
  <si>
    <t>over Bridge</t>
  </si>
  <si>
    <t>stay on sidewalk to cross bridge over creek</t>
  </si>
  <si>
    <t>at Riverside Dr. move to road, Dollarton Hwy</t>
  </si>
  <si>
    <t>Cates Park Road</t>
  </si>
  <si>
    <r>
      <t xml:space="preserve">Control #6: Cates Park
</t>
    </r>
    <r>
      <rPr>
        <sz val="12"/>
        <rFont val="Arial"/>
        <family val="0"/>
      </rPr>
      <t>Totem pole beside longboat house 
Answer question on control card</t>
    </r>
  </si>
  <si>
    <t>return to Cates Park Road and continue through upper parking lot toward park exit</t>
  </si>
  <si>
    <t>Dollarton Highway</t>
  </si>
  <si>
    <t>becomes Main Street, becomes Cotton Rd</t>
  </si>
  <si>
    <t>at Kennard Avenue - bike chute to Low Level Road</t>
  </si>
  <si>
    <t xml:space="preserve">becomes Esplanade </t>
  </si>
  <si>
    <t>becomes Forges Avenue - bike path on right</t>
  </si>
  <si>
    <t>3rd Street West</t>
  </si>
  <si>
    <t>2nd Street West</t>
  </si>
  <si>
    <t>at MacKay Road, move to bike path on right - follow path to Lions Gate Bridge</t>
  </si>
  <si>
    <t>left under bridge, then quick right to bridge access path</t>
  </si>
  <si>
    <t>cross Lions Gate Bridge on sidewalk</t>
  </si>
  <si>
    <t>right on road - park access road</t>
  </si>
  <si>
    <t>Stanley Park Drive</t>
  </si>
  <si>
    <t>becomes Beach Avenue</t>
  </si>
  <si>
    <t>slight right to continue on Beach</t>
  </si>
  <si>
    <t>path, then continue on Beach Crescent</t>
  </si>
  <si>
    <t>NE</t>
  </si>
  <si>
    <t>Homer Street</t>
  </si>
  <si>
    <t>Pacific Boulevard</t>
  </si>
  <si>
    <t>Drake Street</t>
  </si>
  <si>
    <t>Marinaside Crescent</t>
  </si>
  <si>
    <t>Cooperage Way</t>
  </si>
  <si>
    <t>Smithe Street</t>
  </si>
  <si>
    <t>becomes Quebec Street</t>
  </si>
  <si>
    <t>exit to Science World</t>
  </si>
  <si>
    <t>join seaside bike path</t>
  </si>
  <si>
    <t>into plaza</t>
  </si>
  <si>
    <r>
      <t xml:space="preserve">Finish Control: Vancouver
Olympic Village
</t>
    </r>
    <r>
      <rPr>
        <sz val="12"/>
        <rFont val="Arial"/>
        <family val="0"/>
      </rPr>
      <t>Tap &amp; Barrel or your choice</t>
    </r>
  </si>
  <si>
    <r>
      <t xml:space="preserve">Start Control: Vancouver
</t>
    </r>
    <r>
      <rPr>
        <sz val="12"/>
        <rFont val="Arial"/>
        <family val="0"/>
      </rPr>
      <t xml:space="preserve">King Edwards Station
Cambie &amp; King Edward Avenue (25th) </t>
    </r>
    <r>
      <rPr>
        <b/>
        <sz val="12"/>
        <rFont val="Arial"/>
        <family val="0"/>
      </rPr>
      <t xml:space="preserve">                               </t>
    </r>
  </si>
  <si>
    <t>S/W</t>
  </si>
  <si>
    <r>
      <t xml:space="preserve">Control #2: Iona Beach Regional Park
</t>
    </r>
    <r>
      <rPr>
        <sz val="12"/>
        <color indexed="8"/>
        <rFont val="Arial"/>
        <family val="0"/>
      </rPr>
      <t>Maintenance building - washrooms
Answer question on control card</t>
    </r>
  </si>
  <si>
    <t>Bridges to Buntzen - 200 km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</si>
</sst>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63"/>
      <name val="Arial"/>
      <family val="0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34999001026153564"/>
      <name val="Arial"/>
      <family val="0"/>
    </font>
    <font>
      <sz val="10"/>
      <color theme="1" tint="0.34999001026153564"/>
      <name val="Arial"/>
      <family val="0"/>
    </font>
    <font>
      <b/>
      <sz val="14"/>
      <color theme="1" tint="0.34999001026153564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172" fontId="5" fillId="0" borderId="19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/>
    </xf>
    <xf numFmtId="0" fontId="57" fillId="0" borderId="20" xfId="0" applyFont="1" applyBorder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6.140625" style="3" bestFit="1" customWidth="1"/>
    <col min="2" max="2" width="3.28125" style="5" bestFit="1" customWidth="1"/>
    <col min="3" max="3" width="4.28125" style="5" customWidth="1"/>
    <col min="4" max="4" width="40.8515625" style="5" customWidth="1"/>
    <col min="5" max="5" width="4.00390625" style="3" customWidth="1"/>
    <col min="6" max="6" width="62.421875" style="0" hidden="1" customWidth="1"/>
  </cols>
  <sheetData>
    <row r="1" spans="1:5" ht="15">
      <c r="A1" s="82" t="s">
        <v>57</v>
      </c>
      <c r="B1" s="81"/>
      <c r="C1" s="81"/>
      <c r="D1" s="81"/>
      <c r="E1" s="81"/>
    </row>
    <row r="2" spans="1:5" s="42" customFormat="1" ht="16.5">
      <c r="A2" s="80" t="s">
        <v>235</v>
      </c>
      <c r="B2" s="81"/>
      <c r="C2" s="81"/>
      <c r="D2" s="81"/>
      <c r="E2" s="81"/>
    </row>
    <row r="3" spans="1:5" s="11" customFormat="1" ht="15">
      <c r="A3" s="82" t="s">
        <v>58</v>
      </c>
      <c r="B3" s="81"/>
      <c r="C3" s="81"/>
      <c r="D3" s="81"/>
      <c r="E3" s="81"/>
    </row>
    <row r="4" spans="1:5" s="11" customFormat="1" ht="15">
      <c r="A4" s="82" t="s">
        <v>59</v>
      </c>
      <c r="B4" s="81"/>
      <c r="C4" s="81"/>
      <c r="D4" s="81"/>
      <c r="E4" s="81"/>
    </row>
    <row r="5" spans="1:5" s="11" customFormat="1" ht="15">
      <c r="A5" s="82" t="s">
        <v>60</v>
      </c>
      <c r="B5" s="81"/>
      <c r="C5" s="81"/>
      <c r="D5" s="81"/>
      <c r="E5" s="81"/>
    </row>
    <row r="6" spans="1:5" s="11" customFormat="1" ht="15">
      <c r="A6" s="78" t="s">
        <v>61</v>
      </c>
      <c r="B6" s="79"/>
      <c r="C6" s="79"/>
      <c r="D6" s="79"/>
      <c r="E6" s="79"/>
    </row>
    <row r="7" spans="1:5" ht="47.25" customHeight="1">
      <c r="A7" s="2" t="s">
        <v>27</v>
      </c>
      <c r="B7" s="1" t="s">
        <v>28</v>
      </c>
      <c r="C7" s="1" t="s">
        <v>29</v>
      </c>
      <c r="D7" s="4" t="s">
        <v>30</v>
      </c>
      <c r="E7" s="2" t="s">
        <v>31</v>
      </c>
    </row>
    <row r="8" spans="1:6" s="11" customFormat="1" ht="45.75" customHeight="1">
      <c r="A8" s="6">
        <v>0</v>
      </c>
      <c r="B8" s="7"/>
      <c r="C8" s="8"/>
      <c r="D8" s="9" t="s">
        <v>232</v>
      </c>
      <c r="E8" s="10"/>
      <c r="F8" s="47" t="s">
        <v>40</v>
      </c>
    </row>
    <row r="9" spans="1:6" s="60" customFormat="1" ht="15">
      <c r="A9" s="55">
        <f>+A8+E8</f>
        <v>0</v>
      </c>
      <c r="B9" s="56" t="s">
        <v>64</v>
      </c>
      <c r="C9" s="56" t="s">
        <v>65</v>
      </c>
      <c r="D9" s="58" t="s">
        <v>66</v>
      </c>
      <c r="E9" s="55">
        <v>5.9</v>
      </c>
      <c r="F9" s="59" t="s">
        <v>21</v>
      </c>
    </row>
    <row r="10" spans="1:6" s="11" customFormat="1" ht="15">
      <c r="A10" s="12">
        <f aca="true" t="shared" si="0" ref="A10:A125">+A9+E9</f>
        <v>5.9</v>
      </c>
      <c r="B10" s="13" t="s">
        <v>64</v>
      </c>
      <c r="C10" s="13" t="s">
        <v>67</v>
      </c>
      <c r="D10" s="58" t="s">
        <v>68</v>
      </c>
      <c r="E10" s="12">
        <v>0.9</v>
      </c>
      <c r="F10" s="43" t="s">
        <v>19</v>
      </c>
    </row>
    <row r="11" spans="1:6" s="11" customFormat="1" ht="15">
      <c r="A11" s="12">
        <f t="shared" si="0"/>
        <v>6.800000000000001</v>
      </c>
      <c r="B11" s="13" t="s">
        <v>62</v>
      </c>
      <c r="C11" s="13" t="s">
        <v>65</v>
      </c>
      <c r="D11" s="58" t="s">
        <v>69</v>
      </c>
      <c r="E11" s="12">
        <v>4.1</v>
      </c>
      <c r="F11" s="43" t="s">
        <v>22</v>
      </c>
    </row>
    <row r="12" spans="1:6" s="11" customFormat="1" ht="15">
      <c r="A12" s="12">
        <f t="shared" si="0"/>
        <v>10.9</v>
      </c>
      <c r="B12" s="13" t="s">
        <v>62</v>
      </c>
      <c r="C12" s="13" t="s">
        <v>70</v>
      </c>
      <c r="D12" s="58" t="s">
        <v>71</v>
      </c>
      <c r="E12" s="12">
        <v>9.3</v>
      </c>
      <c r="F12" s="43" t="s">
        <v>23</v>
      </c>
    </row>
    <row r="13" spans="1:6" s="11" customFormat="1" ht="15">
      <c r="A13" s="12">
        <f t="shared" si="0"/>
        <v>20.200000000000003</v>
      </c>
      <c r="B13" s="13" t="s">
        <v>64</v>
      </c>
      <c r="C13" s="13" t="s">
        <v>63</v>
      </c>
      <c r="D13" s="58" t="s">
        <v>72</v>
      </c>
      <c r="E13" s="12">
        <v>0.5</v>
      </c>
      <c r="F13" s="43" t="s">
        <v>20</v>
      </c>
    </row>
    <row r="14" spans="1:6" s="11" customFormat="1" ht="15">
      <c r="A14" s="12">
        <f t="shared" si="0"/>
        <v>20.700000000000003</v>
      </c>
      <c r="B14" s="13" t="s">
        <v>62</v>
      </c>
      <c r="C14" s="13" t="s">
        <v>67</v>
      </c>
      <c r="D14" s="58" t="s">
        <v>73</v>
      </c>
      <c r="E14" s="12">
        <v>0.1</v>
      </c>
      <c r="F14" s="43" t="s">
        <v>18</v>
      </c>
    </row>
    <row r="15" spans="1:6" s="11" customFormat="1" ht="15">
      <c r="A15" s="12">
        <f t="shared" si="0"/>
        <v>20.800000000000004</v>
      </c>
      <c r="B15" s="13" t="s">
        <v>64</v>
      </c>
      <c r="C15" s="13" t="s">
        <v>65</v>
      </c>
      <c r="D15" s="58" t="s">
        <v>75</v>
      </c>
      <c r="E15" s="12">
        <v>0.2</v>
      </c>
      <c r="F15" s="43" t="s">
        <v>24</v>
      </c>
    </row>
    <row r="16" spans="1:6" s="11" customFormat="1" ht="15">
      <c r="A16" s="12">
        <f t="shared" si="0"/>
        <v>21.000000000000004</v>
      </c>
      <c r="B16" s="13" t="s">
        <v>74</v>
      </c>
      <c r="C16" s="13" t="s">
        <v>77</v>
      </c>
      <c r="D16" s="58" t="s">
        <v>76</v>
      </c>
      <c r="E16" s="12">
        <v>1.3</v>
      </c>
      <c r="F16" s="43" t="s">
        <v>25</v>
      </c>
    </row>
    <row r="17" spans="1:6" s="11" customFormat="1" ht="15">
      <c r="A17" s="12">
        <f t="shared" si="0"/>
        <v>22.300000000000004</v>
      </c>
      <c r="B17" s="13" t="s">
        <v>64</v>
      </c>
      <c r="C17" s="13" t="s">
        <v>78</v>
      </c>
      <c r="D17" s="58" t="s">
        <v>79</v>
      </c>
      <c r="E17" s="12">
        <v>0.1</v>
      </c>
      <c r="F17" s="41" t="s">
        <v>53</v>
      </c>
    </row>
    <row r="18" spans="1:6" s="11" customFormat="1" ht="15">
      <c r="A18" s="12">
        <f t="shared" si="0"/>
        <v>22.400000000000006</v>
      </c>
      <c r="B18" s="13" t="s">
        <v>64</v>
      </c>
      <c r="C18" s="13" t="s">
        <v>80</v>
      </c>
      <c r="D18" s="58" t="s">
        <v>81</v>
      </c>
      <c r="E18" s="12">
        <v>0.2</v>
      </c>
      <c r="F18" s="50" t="s">
        <v>26</v>
      </c>
    </row>
    <row r="19" spans="1:6" s="11" customFormat="1" ht="15">
      <c r="A19" s="12">
        <f t="shared" si="0"/>
        <v>22.600000000000005</v>
      </c>
      <c r="B19" s="13" t="s">
        <v>62</v>
      </c>
      <c r="C19" s="13" t="s">
        <v>82</v>
      </c>
      <c r="D19" s="58" t="s">
        <v>83</v>
      </c>
      <c r="E19" s="12">
        <v>1.1</v>
      </c>
      <c r="F19" s="50" t="s">
        <v>51</v>
      </c>
    </row>
    <row r="20" spans="1:6" s="11" customFormat="1" ht="15">
      <c r="A20" s="12">
        <f t="shared" si="0"/>
        <v>23.700000000000006</v>
      </c>
      <c r="B20" s="14" t="s">
        <v>64</v>
      </c>
      <c r="C20" s="14" t="s">
        <v>82</v>
      </c>
      <c r="D20" s="61" t="s">
        <v>84</v>
      </c>
      <c r="E20" s="15">
        <v>6.3</v>
      </c>
      <c r="F20" s="50" t="s">
        <v>52</v>
      </c>
    </row>
    <row r="21" spans="1:6" s="11" customFormat="1" ht="45.75" customHeight="1">
      <c r="A21" s="16">
        <f>A20+E20</f>
        <v>30.000000000000007</v>
      </c>
      <c r="B21" s="17"/>
      <c r="C21" s="18"/>
      <c r="D21" s="19" t="s">
        <v>234</v>
      </c>
      <c r="E21" s="20"/>
      <c r="F21" s="46" t="s">
        <v>41</v>
      </c>
    </row>
    <row r="22" spans="1:6" s="11" customFormat="1" ht="15">
      <c r="A22" s="12">
        <f>+A21+E21</f>
        <v>30.000000000000007</v>
      </c>
      <c r="B22" s="13" t="s">
        <v>85</v>
      </c>
      <c r="C22" s="13" t="s">
        <v>86</v>
      </c>
      <c r="D22" s="58" t="s">
        <v>87</v>
      </c>
      <c r="E22" s="12">
        <v>7.5</v>
      </c>
      <c r="F22" s="43" t="s">
        <v>54</v>
      </c>
    </row>
    <row r="23" spans="1:6" s="11" customFormat="1" ht="15">
      <c r="A23" s="12">
        <f>+A22+E22</f>
        <v>37.50000000000001</v>
      </c>
      <c r="B23" s="13" t="s">
        <v>88</v>
      </c>
      <c r="C23" s="13" t="s">
        <v>63</v>
      </c>
      <c r="D23" s="57" t="s">
        <v>79</v>
      </c>
      <c r="E23" s="12">
        <v>0.1</v>
      </c>
      <c r="F23" s="43" t="s">
        <v>2</v>
      </c>
    </row>
    <row r="24" spans="1:6" s="11" customFormat="1" ht="15">
      <c r="A24" s="12">
        <f t="shared" si="0"/>
        <v>37.60000000000001</v>
      </c>
      <c r="B24" s="13" t="s">
        <v>64</v>
      </c>
      <c r="C24" s="13" t="s">
        <v>86</v>
      </c>
      <c r="D24" s="57" t="s">
        <v>89</v>
      </c>
      <c r="E24" s="12">
        <v>0.3</v>
      </c>
      <c r="F24" s="48" t="s">
        <v>55</v>
      </c>
    </row>
    <row r="25" spans="1:6" s="11" customFormat="1" ht="15">
      <c r="A25" s="12">
        <f>+A24+E24</f>
        <v>37.900000000000006</v>
      </c>
      <c r="B25" s="13" t="s">
        <v>64</v>
      </c>
      <c r="C25" s="13" t="s">
        <v>63</v>
      </c>
      <c r="D25" s="57" t="s">
        <v>90</v>
      </c>
      <c r="E25" s="12">
        <v>0</v>
      </c>
      <c r="F25" s="43" t="s">
        <v>56</v>
      </c>
    </row>
    <row r="26" spans="1:6" s="11" customFormat="1" ht="15">
      <c r="A26" s="12">
        <f t="shared" si="0"/>
        <v>37.900000000000006</v>
      </c>
      <c r="B26" s="13" t="s">
        <v>64</v>
      </c>
      <c r="C26" s="13" t="s">
        <v>63</v>
      </c>
      <c r="D26" s="57" t="s">
        <v>91</v>
      </c>
      <c r="E26" s="12">
        <v>0.8</v>
      </c>
      <c r="F26" s="43" t="s">
        <v>12</v>
      </c>
    </row>
    <row r="27" spans="1:6" s="11" customFormat="1" ht="15">
      <c r="A27" s="12">
        <f aca="true" t="shared" si="1" ref="A27:A65">+A26+E26</f>
        <v>38.7</v>
      </c>
      <c r="B27" s="13" t="s">
        <v>74</v>
      </c>
      <c r="C27" s="13" t="s">
        <v>63</v>
      </c>
      <c r="D27" s="57" t="s">
        <v>92</v>
      </c>
      <c r="E27" s="12">
        <v>1</v>
      </c>
      <c r="F27" s="43" t="s">
        <v>13</v>
      </c>
    </row>
    <row r="28" spans="1:6" s="11" customFormat="1" ht="15">
      <c r="A28" s="12">
        <f t="shared" si="1"/>
        <v>39.7</v>
      </c>
      <c r="B28" s="13" t="s">
        <v>64</v>
      </c>
      <c r="C28" s="13" t="s">
        <v>65</v>
      </c>
      <c r="D28" s="57" t="s">
        <v>79</v>
      </c>
      <c r="E28" s="12">
        <v>0.1</v>
      </c>
      <c r="F28" s="44" t="s">
        <v>14</v>
      </c>
    </row>
    <row r="29" spans="1:6" s="11" customFormat="1" ht="15">
      <c r="A29" s="12">
        <f t="shared" si="1"/>
        <v>39.800000000000004</v>
      </c>
      <c r="B29" s="13" t="s">
        <v>64</v>
      </c>
      <c r="C29" s="13" t="s">
        <v>65</v>
      </c>
      <c r="D29" s="57" t="s">
        <v>93</v>
      </c>
      <c r="E29" s="12">
        <v>0.3</v>
      </c>
      <c r="F29" s="43" t="s">
        <v>15</v>
      </c>
    </row>
    <row r="30" spans="1:6" s="11" customFormat="1" ht="15">
      <c r="A30" s="12">
        <f t="shared" si="1"/>
        <v>40.1</v>
      </c>
      <c r="B30" s="13" t="s">
        <v>62</v>
      </c>
      <c r="C30" s="13" t="s">
        <v>63</v>
      </c>
      <c r="D30" s="57" t="s">
        <v>94</v>
      </c>
      <c r="E30" s="12">
        <v>0.5</v>
      </c>
      <c r="F30" s="43" t="s">
        <v>16</v>
      </c>
    </row>
    <row r="31" spans="1:6" s="11" customFormat="1" ht="15">
      <c r="A31" s="12">
        <f t="shared" si="1"/>
        <v>40.6</v>
      </c>
      <c r="B31" s="13" t="s">
        <v>74</v>
      </c>
      <c r="C31" s="13" t="s">
        <v>63</v>
      </c>
      <c r="D31" s="58" t="s">
        <v>95</v>
      </c>
      <c r="E31" s="12">
        <v>0.5</v>
      </c>
      <c r="F31" s="45" t="s">
        <v>17</v>
      </c>
    </row>
    <row r="32" spans="1:6" s="11" customFormat="1" ht="15">
      <c r="A32" s="12">
        <f t="shared" si="1"/>
        <v>41.1</v>
      </c>
      <c r="B32" s="13" t="s">
        <v>64</v>
      </c>
      <c r="C32" s="13" t="s">
        <v>65</v>
      </c>
      <c r="D32" s="58" t="s">
        <v>96</v>
      </c>
      <c r="E32" s="12">
        <v>0.3</v>
      </c>
      <c r="F32" s="45" t="s">
        <v>39</v>
      </c>
    </row>
    <row r="33" spans="1:6" s="11" customFormat="1" ht="15">
      <c r="A33" s="12">
        <f t="shared" si="1"/>
        <v>41.4</v>
      </c>
      <c r="B33" s="13" t="s">
        <v>62</v>
      </c>
      <c r="C33" s="13" t="s">
        <v>63</v>
      </c>
      <c r="D33" s="58" t="s">
        <v>97</v>
      </c>
      <c r="E33" s="12">
        <v>2.4</v>
      </c>
      <c r="F33" s="45"/>
    </row>
    <row r="34" spans="1:6" s="11" customFormat="1" ht="15">
      <c r="A34" s="12">
        <f t="shared" si="1"/>
        <v>43.8</v>
      </c>
      <c r="B34" s="13" t="s">
        <v>64</v>
      </c>
      <c r="C34" s="13" t="s">
        <v>65</v>
      </c>
      <c r="D34" s="58" t="s">
        <v>98</v>
      </c>
      <c r="E34" s="12">
        <v>1.6</v>
      </c>
      <c r="F34" s="45"/>
    </row>
    <row r="35" spans="1:6" s="11" customFormat="1" ht="15">
      <c r="A35" s="12">
        <f t="shared" si="1"/>
        <v>45.4</v>
      </c>
      <c r="B35" s="13" t="s">
        <v>62</v>
      </c>
      <c r="C35" s="13" t="s">
        <v>63</v>
      </c>
      <c r="D35" s="58" t="s">
        <v>99</v>
      </c>
      <c r="E35" s="12">
        <v>0.7</v>
      </c>
      <c r="F35" s="45"/>
    </row>
    <row r="36" spans="1:6" s="11" customFormat="1" ht="15">
      <c r="A36" s="12">
        <f t="shared" si="1"/>
        <v>46.1</v>
      </c>
      <c r="B36" s="13" t="s">
        <v>64</v>
      </c>
      <c r="C36" s="13" t="s">
        <v>63</v>
      </c>
      <c r="D36" s="58" t="s">
        <v>100</v>
      </c>
      <c r="E36" s="12">
        <v>1.2</v>
      </c>
      <c r="F36" s="45"/>
    </row>
    <row r="37" spans="1:6" s="11" customFormat="1" ht="45" customHeight="1">
      <c r="A37" s="12">
        <f t="shared" si="1"/>
        <v>47.300000000000004</v>
      </c>
      <c r="B37" s="21"/>
      <c r="C37" s="22"/>
      <c r="D37" s="23" t="s">
        <v>101</v>
      </c>
      <c r="E37" s="24"/>
      <c r="F37" s="49" t="s">
        <v>42</v>
      </c>
    </row>
    <row r="38" spans="1:6" s="11" customFormat="1" ht="15">
      <c r="A38" s="12">
        <f t="shared" si="1"/>
        <v>47.300000000000004</v>
      </c>
      <c r="B38" s="13" t="s">
        <v>62</v>
      </c>
      <c r="C38" s="13" t="s">
        <v>80</v>
      </c>
      <c r="D38" s="58" t="s">
        <v>103</v>
      </c>
      <c r="E38" s="12">
        <v>0.5</v>
      </c>
      <c r="F38" s="43" t="s">
        <v>43</v>
      </c>
    </row>
    <row r="39" spans="1:6" s="27" customFormat="1" ht="15">
      <c r="A39" s="12">
        <f t="shared" si="1"/>
        <v>47.800000000000004</v>
      </c>
      <c r="B39" s="25" t="s">
        <v>74</v>
      </c>
      <c r="C39" s="25" t="s">
        <v>80</v>
      </c>
      <c r="D39" s="62" t="s">
        <v>102</v>
      </c>
      <c r="E39" s="26">
        <v>0.8</v>
      </c>
      <c r="F39" s="43" t="s">
        <v>44</v>
      </c>
    </row>
    <row r="40" spans="1:6" s="27" customFormat="1" ht="15">
      <c r="A40" s="12">
        <f t="shared" si="1"/>
        <v>48.6</v>
      </c>
      <c r="B40" s="25" t="s">
        <v>64</v>
      </c>
      <c r="C40" s="25" t="s">
        <v>80</v>
      </c>
      <c r="D40" s="62" t="s">
        <v>79</v>
      </c>
      <c r="E40" s="26">
        <v>0.4</v>
      </c>
      <c r="F40" s="43" t="s">
        <v>45</v>
      </c>
    </row>
    <row r="41" spans="1:6" s="27" customFormat="1" ht="30">
      <c r="A41" s="12">
        <f t="shared" si="1"/>
        <v>49</v>
      </c>
      <c r="B41" s="25" t="s">
        <v>64</v>
      </c>
      <c r="C41" s="25" t="s">
        <v>86</v>
      </c>
      <c r="D41" s="58" t="s">
        <v>104</v>
      </c>
      <c r="E41" s="26">
        <v>1.4</v>
      </c>
      <c r="F41" s="44" t="s">
        <v>46</v>
      </c>
    </row>
    <row r="42" spans="1:6" s="27" customFormat="1" ht="15">
      <c r="A42" s="12">
        <f t="shared" si="1"/>
        <v>50.4</v>
      </c>
      <c r="B42" s="25" t="s">
        <v>64</v>
      </c>
      <c r="C42" s="25" t="s">
        <v>86</v>
      </c>
      <c r="D42" s="58" t="s">
        <v>105</v>
      </c>
      <c r="E42" s="26">
        <v>1.8</v>
      </c>
      <c r="F42" s="44"/>
    </row>
    <row r="43" spans="1:6" s="27" customFormat="1" ht="15">
      <c r="A43" s="12">
        <f t="shared" si="1"/>
        <v>52.199999999999996</v>
      </c>
      <c r="B43" s="25" t="s">
        <v>62</v>
      </c>
      <c r="C43" s="25" t="s">
        <v>67</v>
      </c>
      <c r="D43" s="58" t="s">
        <v>106</v>
      </c>
      <c r="E43" s="26">
        <v>0.9</v>
      </c>
      <c r="F43" s="44"/>
    </row>
    <row r="44" spans="1:6" s="27" customFormat="1" ht="15">
      <c r="A44" s="12">
        <f t="shared" si="1"/>
        <v>53.099999999999994</v>
      </c>
      <c r="B44" s="25" t="s">
        <v>64</v>
      </c>
      <c r="C44" s="25" t="s">
        <v>80</v>
      </c>
      <c r="D44" s="58" t="s">
        <v>107</v>
      </c>
      <c r="E44" s="26">
        <v>1.7</v>
      </c>
      <c r="F44" s="44"/>
    </row>
    <row r="45" spans="1:6" s="27" customFormat="1" ht="15">
      <c r="A45" s="12">
        <f t="shared" si="1"/>
        <v>54.8</v>
      </c>
      <c r="B45" s="25" t="s">
        <v>64</v>
      </c>
      <c r="C45" s="25" t="s">
        <v>63</v>
      </c>
      <c r="D45" s="58" t="s">
        <v>108</v>
      </c>
      <c r="E45" s="26">
        <v>0.8</v>
      </c>
      <c r="F45" s="44"/>
    </row>
    <row r="46" spans="1:6" s="27" customFormat="1" ht="15">
      <c r="A46" s="12">
        <f t="shared" si="1"/>
        <v>55.599999999999994</v>
      </c>
      <c r="B46" s="25" t="s">
        <v>62</v>
      </c>
      <c r="C46" s="25" t="s">
        <v>80</v>
      </c>
      <c r="D46" s="58" t="s">
        <v>105</v>
      </c>
      <c r="E46" s="26">
        <v>1.8</v>
      </c>
      <c r="F46" s="44"/>
    </row>
    <row r="47" spans="1:6" s="27" customFormat="1" ht="15">
      <c r="A47" s="12">
        <f t="shared" si="1"/>
        <v>57.39999999999999</v>
      </c>
      <c r="B47" s="25" t="s">
        <v>62</v>
      </c>
      <c r="C47" s="25" t="s">
        <v>67</v>
      </c>
      <c r="D47" s="58" t="s">
        <v>109</v>
      </c>
      <c r="E47" s="26">
        <v>0.7</v>
      </c>
      <c r="F47" s="44"/>
    </row>
    <row r="48" spans="1:6" s="27" customFormat="1" ht="15">
      <c r="A48" s="12">
        <f t="shared" si="1"/>
        <v>58.099999999999994</v>
      </c>
      <c r="B48" s="25" t="s">
        <v>64</v>
      </c>
      <c r="C48" s="25" t="s">
        <v>80</v>
      </c>
      <c r="D48" s="58" t="s">
        <v>110</v>
      </c>
      <c r="E48" s="26">
        <v>0.8</v>
      </c>
      <c r="F48" s="44"/>
    </row>
    <row r="49" spans="1:6" s="27" customFormat="1" ht="15">
      <c r="A49" s="12">
        <f t="shared" si="1"/>
        <v>58.89999999999999</v>
      </c>
      <c r="B49" s="25" t="s">
        <v>62</v>
      </c>
      <c r="C49" s="25" t="s">
        <v>67</v>
      </c>
      <c r="D49" s="58" t="s">
        <v>112</v>
      </c>
      <c r="E49" s="26">
        <v>0.3</v>
      </c>
      <c r="F49" s="44"/>
    </row>
    <row r="50" spans="1:6" s="27" customFormat="1" ht="15">
      <c r="A50" s="12">
        <f t="shared" si="1"/>
        <v>59.19999999999999</v>
      </c>
      <c r="B50" s="25" t="s">
        <v>111</v>
      </c>
      <c r="C50" s="25" t="s">
        <v>67</v>
      </c>
      <c r="D50" s="58" t="s">
        <v>113</v>
      </c>
      <c r="E50" s="26">
        <v>0.1</v>
      </c>
      <c r="F50" s="44"/>
    </row>
    <row r="51" spans="1:6" s="27" customFormat="1" ht="30">
      <c r="A51" s="12">
        <f t="shared" si="1"/>
        <v>59.29999999999999</v>
      </c>
      <c r="B51" s="25" t="s">
        <v>74</v>
      </c>
      <c r="C51" s="25" t="s">
        <v>67</v>
      </c>
      <c r="D51" s="58" t="s">
        <v>114</v>
      </c>
      <c r="E51" s="26">
        <v>0.7</v>
      </c>
      <c r="F51" s="44"/>
    </row>
    <row r="52" spans="1:6" s="27" customFormat="1" ht="15">
      <c r="A52" s="12">
        <f t="shared" si="1"/>
        <v>59.99999999999999</v>
      </c>
      <c r="B52" s="25" t="s">
        <v>64</v>
      </c>
      <c r="C52" s="25" t="s">
        <v>80</v>
      </c>
      <c r="D52" s="58" t="s">
        <v>115</v>
      </c>
      <c r="E52" s="26">
        <v>0.2</v>
      </c>
      <c r="F52" s="44"/>
    </row>
    <row r="53" spans="1:6" s="27" customFormat="1" ht="15">
      <c r="A53" s="12">
        <f t="shared" si="1"/>
        <v>60.199999999999996</v>
      </c>
      <c r="B53" s="25" t="s">
        <v>62</v>
      </c>
      <c r="C53" s="25" t="s">
        <v>67</v>
      </c>
      <c r="D53" s="58" t="s">
        <v>116</v>
      </c>
      <c r="E53" s="26">
        <v>4.1</v>
      </c>
      <c r="F53" s="44"/>
    </row>
    <row r="54" spans="1:6" s="27" customFormat="1" ht="30">
      <c r="A54" s="12">
        <f t="shared" si="1"/>
        <v>64.3</v>
      </c>
      <c r="B54" s="25" t="s">
        <v>64</v>
      </c>
      <c r="C54" s="25" t="s">
        <v>80</v>
      </c>
      <c r="D54" s="58" t="s">
        <v>117</v>
      </c>
      <c r="E54" s="26">
        <v>0.8</v>
      </c>
      <c r="F54" s="44"/>
    </row>
    <row r="55" spans="1:6" s="27" customFormat="1" ht="15">
      <c r="A55" s="12">
        <f t="shared" si="1"/>
        <v>65.1</v>
      </c>
      <c r="B55" s="25" t="s">
        <v>74</v>
      </c>
      <c r="C55" s="25" t="s">
        <v>80</v>
      </c>
      <c r="D55" s="58" t="s">
        <v>118</v>
      </c>
      <c r="E55" s="26">
        <v>3.3</v>
      </c>
      <c r="F55" s="44"/>
    </row>
    <row r="56" spans="1:6" s="27" customFormat="1" ht="15">
      <c r="A56" s="12">
        <f t="shared" si="1"/>
        <v>68.39999999999999</v>
      </c>
      <c r="B56" s="25" t="s">
        <v>74</v>
      </c>
      <c r="C56" s="25" t="s">
        <v>80</v>
      </c>
      <c r="D56" s="58" t="s">
        <v>119</v>
      </c>
      <c r="E56" s="26">
        <v>1.6</v>
      </c>
      <c r="F56" s="44"/>
    </row>
    <row r="57" spans="1:6" s="27" customFormat="1" ht="15">
      <c r="A57" s="12">
        <f t="shared" si="1"/>
        <v>69.99999999999999</v>
      </c>
      <c r="B57" s="25" t="s">
        <v>64</v>
      </c>
      <c r="C57" s="25" t="s">
        <v>63</v>
      </c>
      <c r="D57" s="58" t="s">
        <v>120</v>
      </c>
      <c r="E57" s="26">
        <v>1</v>
      </c>
      <c r="F57" s="44"/>
    </row>
    <row r="58" spans="1:6" s="27" customFormat="1" ht="15">
      <c r="A58" s="12">
        <f t="shared" si="1"/>
        <v>70.99999999999999</v>
      </c>
      <c r="B58" s="25" t="s">
        <v>62</v>
      </c>
      <c r="C58" s="25" t="s">
        <v>80</v>
      </c>
      <c r="D58" s="58" t="s">
        <v>121</v>
      </c>
      <c r="E58" s="26">
        <v>2.2</v>
      </c>
      <c r="F58" s="44"/>
    </row>
    <row r="59" spans="1:6" s="27" customFormat="1" ht="30">
      <c r="A59" s="12">
        <f t="shared" si="1"/>
        <v>73.19999999999999</v>
      </c>
      <c r="B59" s="25" t="s">
        <v>74</v>
      </c>
      <c r="C59" s="25" t="s">
        <v>80</v>
      </c>
      <c r="D59" s="58" t="s">
        <v>122</v>
      </c>
      <c r="E59" s="26">
        <v>1.4</v>
      </c>
      <c r="F59" s="44"/>
    </row>
    <row r="60" spans="1:6" s="27" customFormat="1" ht="15">
      <c r="A60" s="12">
        <f t="shared" si="1"/>
        <v>74.6</v>
      </c>
      <c r="B60" s="25" t="s">
        <v>62</v>
      </c>
      <c r="C60" s="25" t="s">
        <v>123</v>
      </c>
      <c r="D60" s="58" t="s">
        <v>124</v>
      </c>
      <c r="E60" s="26">
        <v>1.2</v>
      </c>
      <c r="F60" s="44"/>
    </row>
    <row r="61" spans="1:6" s="27" customFormat="1" ht="45">
      <c r="A61" s="12">
        <f t="shared" si="1"/>
        <v>75.8</v>
      </c>
      <c r="B61" s="25" t="s">
        <v>62</v>
      </c>
      <c r="C61" s="25" t="s">
        <v>80</v>
      </c>
      <c r="D61" s="58" t="s">
        <v>125</v>
      </c>
      <c r="E61" s="26">
        <v>2.9</v>
      </c>
      <c r="F61" s="44"/>
    </row>
    <row r="62" spans="1:6" s="27" customFormat="1" ht="15">
      <c r="A62" s="12">
        <f t="shared" si="1"/>
        <v>78.7</v>
      </c>
      <c r="B62" s="25" t="s">
        <v>64</v>
      </c>
      <c r="C62" s="25" t="s">
        <v>65</v>
      </c>
      <c r="D62" s="58" t="s">
        <v>126</v>
      </c>
      <c r="E62" s="26">
        <v>0.2</v>
      </c>
      <c r="F62" s="44"/>
    </row>
    <row r="63" spans="1:6" s="27" customFormat="1" ht="15">
      <c r="A63" s="12">
        <f t="shared" si="1"/>
        <v>78.9</v>
      </c>
      <c r="B63" s="25" t="s">
        <v>64</v>
      </c>
      <c r="C63" s="25" t="s">
        <v>65</v>
      </c>
      <c r="D63" s="58" t="s">
        <v>127</v>
      </c>
      <c r="E63" s="26">
        <v>0.2</v>
      </c>
      <c r="F63" s="44"/>
    </row>
    <row r="64" spans="1:6" s="27" customFormat="1" ht="15">
      <c r="A64" s="12">
        <f t="shared" si="1"/>
        <v>79.10000000000001</v>
      </c>
      <c r="B64" s="25" t="s">
        <v>64</v>
      </c>
      <c r="C64" s="25" t="s">
        <v>67</v>
      </c>
      <c r="D64" s="58" t="s">
        <v>128</v>
      </c>
      <c r="E64" s="26">
        <v>0.1</v>
      </c>
      <c r="F64" s="44"/>
    </row>
    <row r="65" spans="1:6" s="11" customFormat="1" ht="43.5" customHeight="1">
      <c r="A65" s="12">
        <f t="shared" si="1"/>
        <v>79.2</v>
      </c>
      <c r="B65" s="30"/>
      <c r="C65" s="31"/>
      <c r="D65" s="32" t="s">
        <v>129</v>
      </c>
      <c r="E65" s="33"/>
      <c r="F65" s="51" t="s">
        <v>47</v>
      </c>
    </row>
    <row r="66" spans="1:6" s="11" customFormat="1" ht="30">
      <c r="A66" s="12">
        <f t="shared" si="0"/>
        <v>79.2</v>
      </c>
      <c r="B66" s="14" t="s">
        <v>74</v>
      </c>
      <c r="C66" s="14" t="s">
        <v>67</v>
      </c>
      <c r="D66" s="63" t="s">
        <v>130</v>
      </c>
      <c r="E66" s="15">
        <v>0.7</v>
      </c>
      <c r="F66" s="52" t="s">
        <v>48</v>
      </c>
    </row>
    <row r="67" spans="1:6" s="11" customFormat="1" ht="15">
      <c r="A67" s="12">
        <f t="shared" si="0"/>
        <v>79.9</v>
      </c>
      <c r="B67" s="14" t="s">
        <v>64</v>
      </c>
      <c r="C67" s="14" t="s">
        <v>80</v>
      </c>
      <c r="D67" s="64" t="s">
        <v>131</v>
      </c>
      <c r="E67" s="15">
        <v>2.7</v>
      </c>
      <c r="F67" s="53" t="s">
        <v>49</v>
      </c>
    </row>
    <row r="68" spans="1:6" s="11" customFormat="1" ht="15">
      <c r="A68" s="12">
        <f t="shared" si="0"/>
        <v>82.60000000000001</v>
      </c>
      <c r="B68" s="28" t="s">
        <v>64</v>
      </c>
      <c r="C68" s="28" t="s">
        <v>80</v>
      </c>
      <c r="D68" s="65" t="s">
        <v>132</v>
      </c>
      <c r="E68" s="12">
        <v>0.3</v>
      </c>
      <c r="F68" s="53" t="s">
        <v>50</v>
      </c>
    </row>
    <row r="69" spans="1:6" s="11" customFormat="1" ht="15">
      <c r="A69" s="12">
        <f>+A68+E68</f>
        <v>82.9</v>
      </c>
      <c r="B69" s="28" t="s">
        <v>64</v>
      </c>
      <c r="C69" s="28" t="s">
        <v>63</v>
      </c>
      <c r="D69" s="65" t="s">
        <v>133</v>
      </c>
      <c r="E69" s="12">
        <v>0.1</v>
      </c>
      <c r="F69" s="53" t="s">
        <v>33</v>
      </c>
    </row>
    <row r="70" spans="1:6" s="11" customFormat="1" ht="15">
      <c r="A70" s="12">
        <f t="shared" si="0"/>
        <v>83</v>
      </c>
      <c r="B70" s="28" t="s">
        <v>62</v>
      </c>
      <c r="C70" s="28" t="s">
        <v>80</v>
      </c>
      <c r="D70" s="65" t="s">
        <v>132</v>
      </c>
      <c r="E70" s="12">
        <v>0.7</v>
      </c>
      <c r="F70" s="53" t="s">
        <v>34</v>
      </c>
    </row>
    <row r="71" spans="1:6" s="11" customFormat="1" ht="15">
      <c r="A71" s="12">
        <f t="shared" si="0"/>
        <v>83.7</v>
      </c>
      <c r="B71" s="28" t="s">
        <v>62</v>
      </c>
      <c r="C71" s="28" t="s">
        <v>67</v>
      </c>
      <c r="D71" s="65" t="s">
        <v>134</v>
      </c>
      <c r="E71" s="12">
        <v>0.4</v>
      </c>
      <c r="F71" s="53" t="s">
        <v>35</v>
      </c>
    </row>
    <row r="72" spans="1:6" s="11" customFormat="1" ht="15">
      <c r="A72" s="12">
        <f t="shared" si="0"/>
        <v>84.10000000000001</v>
      </c>
      <c r="B72" s="28" t="s">
        <v>64</v>
      </c>
      <c r="C72" s="28" t="s">
        <v>80</v>
      </c>
      <c r="D72" s="65" t="s">
        <v>135</v>
      </c>
      <c r="E72" s="12">
        <v>2.5</v>
      </c>
      <c r="F72" s="53" t="s">
        <v>36</v>
      </c>
    </row>
    <row r="73" spans="1:6" s="11" customFormat="1" ht="15">
      <c r="A73" s="12">
        <f t="shared" si="0"/>
        <v>86.60000000000001</v>
      </c>
      <c r="B73" s="28" t="s">
        <v>62</v>
      </c>
      <c r="C73" s="28" t="s">
        <v>67</v>
      </c>
      <c r="D73" s="65" t="s">
        <v>136</v>
      </c>
      <c r="E73" s="12">
        <v>0.1</v>
      </c>
      <c r="F73" s="53" t="s">
        <v>32</v>
      </c>
    </row>
    <row r="74" spans="1:6" s="11" customFormat="1" ht="15">
      <c r="A74" s="12">
        <f t="shared" si="0"/>
        <v>86.7</v>
      </c>
      <c r="B74" s="28" t="s">
        <v>64</v>
      </c>
      <c r="C74" s="28" t="s">
        <v>65</v>
      </c>
      <c r="D74" s="65" t="s">
        <v>137</v>
      </c>
      <c r="E74" s="12">
        <v>0.2</v>
      </c>
      <c r="F74" s="53" t="s">
        <v>37</v>
      </c>
    </row>
    <row r="75" spans="1:6" s="11" customFormat="1" ht="15">
      <c r="A75" s="12">
        <f t="shared" si="0"/>
        <v>86.9</v>
      </c>
      <c r="B75" s="28" t="s">
        <v>62</v>
      </c>
      <c r="C75" s="28" t="s">
        <v>67</v>
      </c>
      <c r="D75" s="65" t="s">
        <v>138</v>
      </c>
      <c r="E75" s="12">
        <v>0</v>
      </c>
      <c r="F75" s="53" t="s">
        <v>38</v>
      </c>
    </row>
    <row r="76" spans="1:6" s="11" customFormat="1" ht="15">
      <c r="A76" s="12">
        <f t="shared" si="0"/>
        <v>86.9</v>
      </c>
      <c r="B76" s="28" t="s">
        <v>64</v>
      </c>
      <c r="C76" s="28" t="s">
        <v>80</v>
      </c>
      <c r="D76" s="65" t="s">
        <v>139</v>
      </c>
      <c r="E76" s="12">
        <v>0.2</v>
      </c>
      <c r="F76" s="53" t="s">
        <v>7</v>
      </c>
    </row>
    <row r="77" spans="1:5" s="11" customFormat="1" ht="15">
      <c r="A77" s="12">
        <f t="shared" si="0"/>
        <v>87.10000000000001</v>
      </c>
      <c r="B77" s="28" t="s">
        <v>64</v>
      </c>
      <c r="C77" s="28" t="s">
        <v>63</v>
      </c>
      <c r="D77" s="65" t="s">
        <v>140</v>
      </c>
      <c r="E77" s="12">
        <v>0.2</v>
      </c>
    </row>
    <row r="78" spans="1:6" s="11" customFormat="1" ht="15">
      <c r="A78" s="12">
        <f t="shared" si="0"/>
        <v>87.30000000000001</v>
      </c>
      <c r="B78" s="28" t="s">
        <v>62</v>
      </c>
      <c r="C78" s="28" t="s">
        <v>80</v>
      </c>
      <c r="D78" s="65" t="s">
        <v>135</v>
      </c>
      <c r="E78" s="12">
        <v>1.5</v>
      </c>
      <c r="F78" s="67" t="s">
        <v>10</v>
      </c>
    </row>
    <row r="79" spans="1:6" s="11" customFormat="1" ht="15">
      <c r="A79" s="12">
        <f t="shared" si="0"/>
        <v>88.80000000000001</v>
      </c>
      <c r="B79" s="28" t="s">
        <v>62</v>
      </c>
      <c r="C79" s="28" t="s">
        <v>67</v>
      </c>
      <c r="D79" s="65" t="s">
        <v>141</v>
      </c>
      <c r="E79" s="12">
        <v>0.3</v>
      </c>
      <c r="F79" s="68" t="s">
        <v>3</v>
      </c>
    </row>
    <row r="80" spans="1:6" s="11" customFormat="1" ht="15">
      <c r="A80" s="12">
        <f t="shared" si="0"/>
        <v>89.10000000000001</v>
      </c>
      <c r="B80" s="28" t="s">
        <v>64</v>
      </c>
      <c r="C80" s="28" t="s">
        <v>80</v>
      </c>
      <c r="D80" s="65" t="s">
        <v>142</v>
      </c>
      <c r="E80" s="12">
        <v>1.1</v>
      </c>
      <c r="F80" s="68" t="s">
        <v>4</v>
      </c>
    </row>
    <row r="81" spans="1:6" s="11" customFormat="1" ht="45">
      <c r="A81" s="12">
        <f t="shared" si="0"/>
        <v>90.2</v>
      </c>
      <c r="B81" s="28" t="s">
        <v>74</v>
      </c>
      <c r="C81" s="28" t="s">
        <v>80</v>
      </c>
      <c r="D81" s="65" t="s">
        <v>143</v>
      </c>
      <c r="E81" s="12">
        <v>1.4</v>
      </c>
      <c r="F81" s="68" t="s">
        <v>5</v>
      </c>
    </row>
    <row r="82" spans="1:6" s="11" customFormat="1" ht="15">
      <c r="A82" s="12">
        <f t="shared" si="0"/>
        <v>91.60000000000001</v>
      </c>
      <c r="B82" s="28" t="s">
        <v>62</v>
      </c>
      <c r="C82" s="28" t="s">
        <v>67</v>
      </c>
      <c r="D82" s="65" t="s">
        <v>144</v>
      </c>
      <c r="E82" s="12">
        <v>0.1</v>
      </c>
      <c r="F82" s="68" t="s">
        <v>6</v>
      </c>
    </row>
    <row r="83" spans="1:5" s="11" customFormat="1" ht="15">
      <c r="A83" s="12">
        <f t="shared" si="0"/>
        <v>91.7</v>
      </c>
      <c r="B83" s="28" t="s">
        <v>64</v>
      </c>
      <c r="C83" s="28" t="s">
        <v>80</v>
      </c>
      <c r="D83" s="66" t="s">
        <v>146</v>
      </c>
      <c r="E83" s="29">
        <v>0.3</v>
      </c>
    </row>
    <row r="84" spans="1:5" s="11" customFormat="1" ht="15">
      <c r="A84" s="12">
        <f t="shared" si="0"/>
        <v>92</v>
      </c>
      <c r="B84" s="28" t="s">
        <v>64</v>
      </c>
      <c r="C84" s="28" t="s">
        <v>63</v>
      </c>
      <c r="D84" s="66" t="s">
        <v>145</v>
      </c>
      <c r="E84" s="29">
        <v>0.1</v>
      </c>
    </row>
    <row r="85" spans="1:5" s="11" customFormat="1" ht="15">
      <c r="A85" s="12">
        <f t="shared" si="0"/>
        <v>92.1</v>
      </c>
      <c r="B85" s="28" t="s">
        <v>62</v>
      </c>
      <c r="C85" s="28" t="s">
        <v>80</v>
      </c>
      <c r="D85" s="66" t="s">
        <v>79</v>
      </c>
      <c r="E85" s="29">
        <v>3.4</v>
      </c>
    </row>
    <row r="86" spans="1:5" s="11" customFormat="1" ht="15">
      <c r="A86" s="12">
        <f t="shared" si="0"/>
        <v>95.5</v>
      </c>
      <c r="B86" s="28" t="s">
        <v>74</v>
      </c>
      <c r="C86" s="28" t="s">
        <v>80</v>
      </c>
      <c r="D86" s="66" t="s">
        <v>147</v>
      </c>
      <c r="E86" s="29">
        <v>1.7</v>
      </c>
    </row>
    <row r="87" spans="1:5" s="11" customFormat="1" ht="15">
      <c r="A87" s="12">
        <f t="shared" si="0"/>
        <v>97.2</v>
      </c>
      <c r="B87" s="28" t="s">
        <v>111</v>
      </c>
      <c r="C87" s="28" t="s">
        <v>80</v>
      </c>
      <c r="D87" s="66" t="s">
        <v>148</v>
      </c>
      <c r="E87" s="29">
        <v>4.2</v>
      </c>
    </row>
    <row r="88" spans="1:5" s="11" customFormat="1" ht="15">
      <c r="A88" s="12">
        <f>+A87+E87</f>
        <v>101.4</v>
      </c>
      <c r="B88" s="28" t="s">
        <v>74</v>
      </c>
      <c r="C88" s="28" t="s">
        <v>80</v>
      </c>
      <c r="D88" s="66" t="s">
        <v>149</v>
      </c>
      <c r="E88" s="29">
        <v>0.1</v>
      </c>
    </row>
    <row r="89" spans="1:5" s="11" customFormat="1" ht="15">
      <c r="A89" s="12">
        <f t="shared" si="0"/>
        <v>101.5</v>
      </c>
      <c r="B89" s="28" t="s">
        <v>62</v>
      </c>
      <c r="C89" s="28" t="s">
        <v>67</v>
      </c>
      <c r="D89" s="66" t="s">
        <v>150</v>
      </c>
      <c r="E89" s="29">
        <v>0.2</v>
      </c>
    </row>
    <row r="90" spans="1:5" s="11" customFormat="1" ht="15">
      <c r="A90" s="12">
        <f t="shared" si="0"/>
        <v>101.7</v>
      </c>
      <c r="B90" s="28" t="s">
        <v>64</v>
      </c>
      <c r="C90" s="28" t="s">
        <v>80</v>
      </c>
      <c r="D90" s="66" t="s">
        <v>151</v>
      </c>
      <c r="E90" s="29">
        <v>0.1</v>
      </c>
    </row>
    <row r="91" spans="1:5" s="11" customFormat="1" ht="15">
      <c r="A91" s="12">
        <f t="shared" si="0"/>
        <v>101.8</v>
      </c>
      <c r="B91" s="28" t="s">
        <v>62</v>
      </c>
      <c r="C91" s="28" t="s">
        <v>67</v>
      </c>
      <c r="D91" s="66" t="s">
        <v>152</v>
      </c>
      <c r="E91" s="29">
        <v>0.4</v>
      </c>
    </row>
    <row r="92" spans="1:5" s="11" customFormat="1" ht="15">
      <c r="A92" s="12">
        <f t="shared" si="0"/>
        <v>102.2</v>
      </c>
      <c r="B92" s="28" t="s">
        <v>64</v>
      </c>
      <c r="C92" s="28" t="s">
        <v>65</v>
      </c>
      <c r="D92" s="66" t="s">
        <v>153</v>
      </c>
      <c r="E92" s="29">
        <v>0.6</v>
      </c>
    </row>
    <row r="93" spans="1:5" s="11" customFormat="1" ht="15">
      <c r="A93" s="12">
        <f t="shared" si="0"/>
        <v>102.8</v>
      </c>
      <c r="B93" s="28" t="s">
        <v>64</v>
      </c>
      <c r="C93" s="28" t="s">
        <v>63</v>
      </c>
      <c r="D93" s="66" t="s">
        <v>154</v>
      </c>
      <c r="E93" s="29">
        <v>0.1</v>
      </c>
    </row>
    <row r="94" spans="1:5" s="11" customFormat="1" ht="15">
      <c r="A94" s="12">
        <f t="shared" si="0"/>
        <v>102.89999999999999</v>
      </c>
      <c r="B94" s="28" t="s">
        <v>62</v>
      </c>
      <c r="C94" s="28" t="s">
        <v>80</v>
      </c>
      <c r="D94" s="66" t="s">
        <v>155</v>
      </c>
      <c r="E94" s="29">
        <v>0.3</v>
      </c>
    </row>
    <row r="95" spans="1:5" s="11" customFormat="1" ht="45">
      <c r="A95" s="12">
        <f t="shared" si="0"/>
        <v>103.19999999999999</v>
      </c>
      <c r="B95" s="28" t="s">
        <v>64</v>
      </c>
      <c r="C95" s="28" t="s">
        <v>156</v>
      </c>
      <c r="D95" s="66" t="s">
        <v>157</v>
      </c>
      <c r="E95" s="29">
        <v>2.8</v>
      </c>
    </row>
    <row r="96" spans="1:5" s="11" customFormat="1" ht="15">
      <c r="A96" s="12">
        <f t="shared" si="0"/>
        <v>105.99999999999999</v>
      </c>
      <c r="B96" s="28" t="s">
        <v>74</v>
      </c>
      <c r="C96" s="28" t="s">
        <v>67</v>
      </c>
      <c r="D96" s="66" t="s">
        <v>158</v>
      </c>
      <c r="E96" s="29">
        <v>0.2</v>
      </c>
    </row>
    <row r="97" spans="1:5" s="11" customFormat="1" ht="15">
      <c r="A97" s="12">
        <f t="shared" si="0"/>
        <v>106.19999999999999</v>
      </c>
      <c r="B97" s="28" t="s">
        <v>62</v>
      </c>
      <c r="C97" s="28" t="s">
        <v>65</v>
      </c>
      <c r="D97" s="66" t="s">
        <v>159</v>
      </c>
      <c r="E97" s="29">
        <v>0.3</v>
      </c>
    </row>
    <row r="98" spans="1:5" s="11" customFormat="1" ht="15">
      <c r="A98" s="12">
        <f t="shared" si="0"/>
        <v>106.49999999999999</v>
      </c>
      <c r="B98" s="28" t="s">
        <v>74</v>
      </c>
      <c r="C98" s="28" t="s">
        <v>65</v>
      </c>
      <c r="D98" s="66" t="s">
        <v>160</v>
      </c>
      <c r="E98" s="29">
        <v>2.3</v>
      </c>
    </row>
    <row r="99" spans="1:5" s="11" customFormat="1" ht="16.5" customHeight="1">
      <c r="A99" s="12">
        <f t="shared" si="0"/>
        <v>108.79999999999998</v>
      </c>
      <c r="B99" s="28" t="s">
        <v>161</v>
      </c>
      <c r="C99" s="28" t="s">
        <v>65</v>
      </c>
      <c r="D99" s="66" t="s">
        <v>162</v>
      </c>
      <c r="E99" s="29">
        <v>8.6</v>
      </c>
    </row>
    <row r="100" spans="1:5" s="11" customFormat="1" ht="45">
      <c r="A100" s="12"/>
      <c r="B100" s="28"/>
      <c r="C100" s="28"/>
      <c r="D100" s="66" t="s">
        <v>163</v>
      </c>
      <c r="E100" s="29"/>
    </row>
    <row r="101" spans="1:5" s="11" customFormat="1" ht="45">
      <c r="A101" s="12">
        <f>+A99+E99</f>
        <v>117.39999999999998</v>
      </c>
      <c r="B101" s="28" t="s">
        <v>64</v>
      </c>
      <c r="C101" s="28" t="s">
        <v>164</v>
      </c>
      <c r="D101" s="66" t="s">
        <v>165</v>
      </c>
      <c r="E101" s="29">
        <v>1.1</v>
      </c>
    </row>
    <row r="102" spans="1:5" s="11" customFormat="1" ht="15">
      <c r="A102" s="12">
        <f t="shared" si="0"/>
        <v>118.49999999999997</v>
      </c>
      <c r="B102" s="28" t="s">
        <v>62</v>
      </c>
      <c r="C102" s="28" t="s">
        <v>65</v>
      </c>
      <c r="D102" s="66" t="s">
        <v>167</v>
      </c>
      <c r="E102" s="29">
        <v>0.3</v>
      </c>
    </row>
    <row r="103" spans="1:5" s="11" customFormat="1" ht="15">
      <c r="A103" s="12">
        <f t="shared" si="0"/>
        <v>118.79999999999997</v>
      </c>
      <c r="B103" s="28" t="s">
        <v>111</v>
      </c>
      <c r="C103" s="28" t="s">
        <v>67</v>
      </c>
      <c r="D103" s="66" t="s">
        <v>168</v>
      </c>
      <c r="E103" s="29">
        <v>2.4</v>
      </c>
    </row>
    <row r="104" spans="1:5" s="11" customFormat="1" ht="15">
      <c r="A104" s="12">
        <f t="shared" si="0"/>
        <v>121.19999999999997</v>
      </c>
      <c r="B104" s="28" t="s">
        <v>62</v>
      </c>
      <c r="C104" s="28" t="s">
        <v>65</v>
      </c>
      <c r="D104" s="66" t="s">
        <v>169</v>
      </c>
      <c r="E104" s="29">
        <v>3.5</v>
      </c>
    </row>
    <row r="105" spans="1:5" s="11" customFormat="1" ht="15">
      <c r="A105" s="12">
        <f t="shared" si="0"/>
        <v>124.69999999999997</v>
      </c>
      <c r="B105" s="28" t="s">
        <v>64</v>
      </c>
      <c r="C105" s="28" t="s">
        <v>67</v>
      </c>
      <c r="D105" s="66" t="s">
        <v>170</v>
      </c>
      <c r="E105" s="29">
        <v>2.9</v>
      </c>
    </row>
    <row r="106" spans="1:5" s="11" customFormat="1" ht="15">
      <c r="A106" s="12">
        <f t="shared" si="0"/>
        <v>127.59999999999998</v>
      </c>
      <c r="B106" s="28" t="s">
        <v>62</v>
      </c>
      <c r="C106" s="28" t="s">
        <v>65</v>
      </c>
      <c r="D106" s="66" t="s">
        <v>171</v>
      </c>
      <c r="E106" s="29">
        <v>5</v>
      </c>
    </row>
    <row r="107" spans="1:5" s="11" customFormat="1" ht="30">
      <c r="A107" s="12">
        <f t="shared" si="0"/>
        <v>132.59999999999997</v>
      </c>
      <c r="B107" s="28" t="s">
        <v>64</v>
      </c>
      <c r="C107" s="28" t="s">
        <v>67</v>
      </c>
      <c r="D107" s="66" t="s">
        <v>172</v>
      </c>
      <c r="E107" s="29">
        <v>0.2</v>
      </c>
    </row>
    <row r="108" spans="1:5" s="11" customFormat="1" ht="15">
      <c r="A108" s="12">
        <f t="shared" si="0"/>
        <v>132.79999999999995</v>
      </c>
      <c r="B108" s="28" t="s">
        <v>62</v>
      </c>
      <c r="C108" s="28" t="s">
        <v>67</v>
      </c>
      <c r="D108" s="66" t="s">
        <v>173</v>
      </c>
      <c r="E108" s="29">
        <v>2.7</v>
      </c>
    </row>
    <row r="109" spans="1:5" s="11" customFormat="1" ht="15">
      <c r="A109" s="12">
        <f t="shared" si="0"/>
        <v>135.49999999999994</v>
      </c>
      <c r="B109" s="28" t="s">
        <v>64</v>
      </c>
      <c r="C109" s="28" t="s">
        <v>67</v>
      </c>
      <c r="D109" s="66" t="s">
        <v>174</v>
      </c>
      <c r="E109" s="29">
        <v>0.9</v>
      </c>
    </row>
    <row r="110" spans="1:5" s="11" customFormat="1" ht="15">
      <c r="A110" s="12">
        <f t="shared" si="0"/>
        <v>136.39999999999995</v>
      </c>
      <c r="B110" s="28" t="s">
        <v>111</v>
      </c>
      <c r="C110" s="28" t="s">
        <v>175</v>
      </c>
      <c r="D110" s="66" t="s">
        <v>176</v>
      </c>
      <c r="E110" s="29">
        <v>1.9</v>
      </c>
    </row>
    <row r="111" spans="1:5" s="11" customFormat="1" ht="15">
      <c r="A111" s="12">
        <f t="shared" si="0"/>
        <v>138.29999999999995</v>
      </c>
      <c r="B111" s="28" t="s">
        <v>64</v>
      </c>
      <c r="C111" s="28" t="s">
        <v>67</v>
      </c>
      <c r="D111" s="66" t="s">
        <v>177</v>
      </c>
      <c r="E111" s="29">
        <v>0.3</v>
      </c>
    </row>
    <row r="112" spans="1:5" s="11" customFormat="1" ht="15">
      <c r="A112" s="12">
        <f t="shared" si="0"/>
        <v>138.59999999999997</v>
      </c>
      <c r="B112" s="28" t="s">
        <v>88</v>
      </c>
      <c r="C112" s="28" t="s">
        <v>67</v>
      </c>
      <c r="D112" s="66" t="s">
        <v>178</v>
      </c>
      <c r="E112" s="29">
        <v>0.1</v>
      </c>
    </row>
    <row r="113" spans="1:6" s="11" customFormat="1" ht="45" customHeight="1">
      <c r="A113" s="12">
        <f t="shared" si="0"/>
        <v>138.69999999999996</v>
      </c>
      <c r="B113" s="34"/>
      <c r="C113" s="35"/>
      <c r="D113" s="36" t="s">
        <v>179</v>
      </c>
      <c r="E113" s="37"/>
      <c r="F113" s="67" t="s">
        <v>1</v>
      </c>
    </row>
    <row r="114" spans="1:6" s="70" customFormat="1" ht="15">
      <c r="A114" s="12">
        <f t="shared" si="0"/>
        <v>138.69999999999996</v>
      </c>
      <c r="B114" s="71" t="s">
        <v>85</v>
      </c>
      <c r="C114" s="71" t="s">
        <v>63</v>
      </c>
      <c r="D114" s="58" t="s">
        <v>180</v>
      </c>
      <c r="E114" s="12">
        <v>2.2</v>
      </c>
      <c r="F114" s="72" t="s">
        <v>8</v>
      </c>
    </row>
    <row r="115" spans="1:6" s="70" customFormat="1" ht="15">
      <c r="A115" s="12">
        <f t="shared" si="0"/>
        <v>140.89999999999995</v>
      </c>
      <c r="B115" s="73" t="s">
        <v>74</v>
      </c>
      <c r="C115" s="73" t="s">
        <v>63</v>
      </c>
      <c r="D115" s="58" t="s">
        <v>174</v>
      </c>
      <c r="E115" s="12">
        <v>2.8</v>
      </c>
      <c r="F115" s="74" t="s">
        <v>0</v>
      </c>
    </row>
    <row r="116" spans="1:6" s="70" customFormat="1" ht="15">
      <c r="A116" s="12">
        <f t="shared" si="0"/>
        <v>143.69999999999996</v>
      </c>
      <c r="B116" s="73" t="s">
        <v>74</v>
      </c>
      <c r="C116" s="73" t="s">
        <v>63</v>
      </c>
      <c r="D116" s="75" t="s">
        <v>181</v>
      </c>
      <c r="E116" s="76">
        <v>0.7</v>
      </c>
      <c r="F116" s="77" t="s">
        <v>9</v>
      </c>
    </row>
    <row r="117" spans="1:6" s="70" customFormat="1" ht="15">
      <c r="A117" s="12">
        <f t="shared" si="0"/>
        <v>144.39999999999995</v>
      </c>
      <c r="B117" s="13" t="s">
        <v>62</v>
      </c>
      <c r="C117" s="13" t="s">
        <v>80</v>
      </c>
      <c r="D117" s="58" t="s">
        <v>182</v>
      </c>
      <c r="E117" s="12">
        <v>0.8</v>
      </c>
      <c r="F117" s="74" t="s">
        <v>11</v>
      </c>
    </row>
    <row r="118" spans="1:6" s="70" customFormat="1" ht="15">
      <c r="A118" s="12">
        <f t="shared" si="0"/>
        <v>145.19999999999996</v>
      </c>
      <c r="B118" s="13" t="s">
        <v>64</v>
      </c>
      <c r="C118" s="13" t="s">
        <v>86</v>
      </c>
      <c r="D118" s="58" t="s">
        <v>183</v>
      </c>
      <c r="E118" s="12">
        <v>1.7</v>
      </c>
      <c r="F118" s="74"/>
    </row>
    <row r="119" spans="1:6" s="70" customFormat="1" ht="30">
      <c r="A119" s="12">
        <f t="shared" si="0"/>
        <v>146.89999999999995</v>
      </c>
      <c r="B119" s="13" t="s">
        <v>111</v>
      </c>
      <c r="C119" s="13" t="s">
        <v>80</v>
      </c>
      <c r="D119" s="58" t="s">
        <v>184</v>
      </c>
      <c r="E119" s="12">
        <v>1.6</v>
      </c>
      <c r="F119" s="69"/>
    </row>
    <row r="120" spans="1:6" s="70" customFormat="1" ht="15">
      <c r="A120" s="12">
        <f t="shared" si="0"/>
        <v>148.49999999999994</v>
      </c>
      <c r="B120" s="13" t="s">
        <v>64</v>
      </c>
      <c r="C120" s="13" t="s">
        <v>65</v>
      </c>
      <c r="D120" s="58" t="s">
        <v>185</v>
      </c>
      <c r="E120" s="12">
        <v>0.2</v>
      </c>
      <c r="F120" s="69"/>
    </row>
    <row r="121" spans="1:6" s="70" customFormat="1" ht="15">
      <c r="A121" s="12">
        <f t="shared" si="0"/>
        <v>148.69999999999993</v>
      </c>
      <c r="B121" s="13" t="s">
        <v>74</v>
      </c>
      <c r="C121" s="13" t="s">
        <v>65</v>
      </c>
      <c r="D121" s="58" t="s">
        <v>186</v>
      </c>
      <c r="E121" s="12">
        <v>1.3</v>
      </c>
      <c r="F121" s="69"/>
    </row>
    <row r="122" spans="1:6" s="70" customFormat="1" ht="15">
      <c r="A122" s="12">
        <f t="shared" si="0"/>
        <v>149.99999999999994</v>
      </c>
      <c r="B122" s="13" t="s">
        <v>64</v>
      </c>
      <c r="C122" s="13" t="s">
        <v>123</v>
      </c>
      <c r="D122" s="58" t="s">
        <v>187</v>
      </c>
      <c r="E122" s="12">
        <v>0.3</v>
      </c>
      <c r="F122" s="69"/>
    </row>
    <row r="123" spans="1:6" s="70" customFormat="1" ht="15">
      <c r="A123" s="12">
        <f t="shared" si="0"/>
        <v>150.29999999999995</v>
      </c>
      <c r="B123" s="13" t="s">
        <v>64</v>
      </c>
      <c r="C123" s="13" t="s">
        <v>65</v>
      </c>
      <c r="D123" s="58" t="s">
        <v>188</v>
      </c>
      <c r="E123" s="12">
        <v>1.2</v>
      </c>
      <c r="F123" s="69"/>
    </row>
    <row r="124" spans="1:6" s="70" customFormat="1" ht="15">
      <c r="A124" s="12">
        <f t="shared" si="0"/>
        <v>151.49999999999994</v>
      </c>
      <c r="B124" s="13" t="s">
        <v>64</v>
      </c>
      <c r="C124" s="13" t="s">
        <v>82</v>
      </c>
      <c r="D124" s="58" t="s">
        <v>189</v>
      </c>
      <c r="E124" s="12">
        <v>8.6</v>
      </c>
      <c r="F124" s="69"/>
    </row>
    <row r="125" spans="1:6" s="70" customFormat="1" ht="15">
      <c r="A125" s="12">
        <f t="shared" si="0"/>
        <v>160.09999999999994</v>
      </c>
      <c r="B125" s="13" t="s">
        <v>111</v>
      </c>
      <c r="C125" s="13" t="s">
        <v>65</v>
      </c>
      <c r="D125" s="58" t="s">
        <v>190</v>
      </c>
      <c r="E125" s="12">
        <v>0.8</v>
      </c>
      <c r="F125" s="69"/>
    </row>
    <row r="126" spans="1:6" s="70" customFormat="1" ht="30">
      <c r="A126" s="12">
        <f aca="true" t="shared" si="2" ref="A126:A167">+A125+E125</f>
        <v>160.89999999999995</v>
      </c>
      <c r="B126" s="13" t="s">
        <v>161</v>
      </c>
      <c r="C126" s="13" t="s">
        <v>65</v>
      </c>
      <c r="D126" s="58" t="s">
        <v>191</v>
      </c>
      <c r="E126" s="12">
        <v>0.4</v>
      </c>
      <c r="F126" s="69"/>
    </row>
    <row r="127" spans="1:6" s="70" customFormat="1" ht="15">
      <c r="A127" s="12">
        <f t="shared" si="2"/>
        <v>161.29999999999995</v>
      </c>
      <c r="B127" s="13" t="s">
        <v>62</v>
      </c>
      <c r="C127" s="13" t="s">
        <v>63</v>
      </c>
      <c r="D127" s="58" t="s">
        <v>192</v>
      </c>
      <c r="E127" s="12">
        <v>0.2</v>
      </c>
      <c r="F127" s="69"/>
    </row>
    <row r="128" spans="1:6" s="70" customFormat="1" ht="15">
      <c r="A128" s="12">
        <f t="shared" si="2"/>
        <v>161.49999999999994</v>
      </c>
      <c r="B128" s="13" t="s">
        <v>64</v>
      </c>
      <c r="C128" s="13" t="s">
        <v>65</v>
      </c>
      <c r="D128" s="58" t="s">
        <v>193</v>
      </c>
      <c r="E128" s="12">
        <v>2.6</v>
      </c>
      <c r="F128" s="69"/>
    </row>
    <row r="129" spans="1:6" s="70" customFormat="1" ht="15">
      <c r="A129" s="12">
        <f t="shared" si="2"/>
        <v>164.09999999999994</v>
      </c>
      <c r="B129" s="13" t="s">
        <v>64</v>
      </c>
      <c r="C129" s="13" t="s">
        <v>67</v>
      </c>
      <c r="D129" s="58" t="s">
        <v>194</v>
      </c>
      <c r="E129" s="12">
        <v>1.2</v>
      </c>
      <c r="F129" s="69"/>
    </row>
    <row r="130" spans="1:6" s="70" customFormat="1" ht="30">
      <c r="A130" s="12">
        <f t="shared" si="2"/>
        <v>165.29999999999993</v>
      </c>
      <c r="B130" s="13" t="s">
        <v>195</v>
      </c>
      <c r="C130" s="13" t="s">
        <v>65</v>
      </c>
      <c r="D130" s="58" t="s">
        <v>196</v>
      </c>
      <c r="E130" s="12">
        <v>1</v>
      </c>
      <c r="F130" s="69"/>
    </row>
    <row r="131" spans="1:6" s="70" customFormat="1" ht="15">
      <c r="A131" s="12">
        <f t="shared" si="2"/>
        <v>166.29999999999993</v>
      </c>
      <c r="B131" s="13" t="s">
        <v>74</v>
      </c>
      <c r="C131" s="13" t="s">
        <v>65</v>
      </c>
      <c r="D131" s="58" t="s">
        <v>197</v>
      </c>
      <c r="E131" s="12">
        <v>0.1</v>
      </c>
      <c r="F131" s="69"/>
    </row>
    <row r="132" spans="1:6" s="70" customFormat="1" ht="30">
      <c r="A132" s="12">
        <f t="shared" si="2"/>
        <v>166.39999999999992</v>
      </c>
      <c r="B132" s="13" t="s">
        <v>111</v>
      </c>
      <c r="C132" s="13" t="s">
        <v>65</v>
      </c>
      <c r="D132" s="58" t="s">
        <v>198</v>
      </c>
      <c r="E132" s="12">
        <v>0.1</v>
      </c>
      <c r="F132" s="69"/>
    </row>
    <row r="133" spans="1:6" s="70" customFormat="1" ht="15">
      <c r="A133" s="12">
        <f t="shared" si="2"/>
        <v>166.49999999999991</v>
      </c>
      <c r="B133" s="13" t="s">
        <v>64</v>
      </c>
      <c r="C133" s="13" t="s">
        <v>67</v>
      </c>
      <c r="D133" s="58" t="s">
        <v>199</v>
      </c>
      <c r="E133" s="12">
        <v>1.5</v>
      </c>
      <c r="F133" s="69"/>
    </row>
    <row r="134" spans="1:6" s="70" customFormat="1" ht="15">
      <c r="A134" s="12">
        <f t="shared" si="2"/>
        <v>167.99999999999991</v>
      </c>
      <c r="B134" s="13" t="s">
        <v>74</v>
      </c>
      <c r="C134" s="13" t="s">
        <v>80</v>
      </c>
      <c r="D134" s="58" t="s">
        <v>200</v>
      </c>
      <c r="E134" s="12">
        <v>0.4</v>
      </c>
      <c r="F134" s="69"/>
    </row>
    <row r="135" spans="1:6" s="70" customFormat="1" ht="15">
      <c r="A135" s="12">
        <f t="shared" si="2"/>
        <v>168.39999999999992</v>
      </c>
      <c r="B135" s="13" t="s">
        <v>74</v>
      </c>
      <c r="C135" s="13" t="s">
        <v>80</v>
      </c>
      <c r="D135" s="58" t="s">
        <v>201</v>
      </c>
      <c r="E135" s="12">
        <v>4.8</v>
      </c>
      <c r="F135" s="69"/>
    </row>
    <row r="136" spans="1:6" s="70" customFormat="1" ht="15">
      <c r="A136" s="12">
        <f t="shared" si="2"/>
        <v>173.19999999999993</v>
      </c>
      <c r="B136" s="13" t="s">
        <v>64</v>
      </c>
      <c r="C136" s="13" t="s">
        <v>63</v>
      </c>
      <c r="D136" s="58" t="s">
        <v>202</v>
      </c>
      <c r="E136" s="12"/>
      <c r="F136" s="69"/>
    </row>
    <row r="137" spans="1:6" s="70" customFormat="1" ht="15">
      <c r="A137" s="12">
        <f t="shared" si="2"/>
        <v>173.19999999999993</v>
      </c>
      <c r="B137" s="13" t="s">
        <v>74</v>
      </c>
      <c r="C137" s="13" t="s">
        <v>80</v>
      </c>
      <c r="D137" s="58" t="s">
        <v>177</v>
      </c>
      <c r="E137" s="12">
        <v>0.4</v>
      </c>
      <c r="F137" s="69"/>
    </row>
    <row r="138" spans="1:6" s="70" customFormat="1" ht="45">
      <c r="A138" s="12">
        <f t="shared" si="2"/>
        <v>173.59999999999994</v>
      </c>
      <c r="B138" s="38"/>
      <c r="C138" s="39"/>
      <c r="D138" s="40" t="s">
        <v>203</v>
      </c>
      <c r="E138" s="15"/>
      <c r="F138" s="69"/>
    </row>
    <row r="139" spans="1:6" s="70" customFormat="1" ht="30">
      <c r="A139" s="12">
        <f t="shared" si="2"/>
        <v>173.59999999999994</v>
      </c>
      <c r="B139" s="13"/>
      <c r="C139" s="13" t="s">
        <v>67</v>
      </c>
      <c r="D139" s="58" t="s">
        <v>204</v>
      </c>
      <c r="E139" s="12"/>
      <c r="F139" s="69"/>
    </row>
    <row r="140" spans="1:6" s="70" customFormat="1" ht="15">
      <c r="A140" s="12">
        <f t="shared" si="2"/>
        <v>173.59999999999994</v>
      </c>
      <c r="B140" s="13" t="s">
        <v>64</v>
      </c>
      <c r="C140" s="13" t="s">
        <v>67</v>
      </c>
      <c r="D140" s="58" t="s">
        <v>202</v>
      </c>
      <c r="E140" s="12">
        <v>0.1</v>
      </c>
      <c r="F140" s="69"/>
    </row>
    <row r="141" spans="1:6" s="70" customFormat="1" ht="15">
      <c r="A141" s="12">
        <f t="shared" si="2"/>
        <v>173.69999999999993</v>
      </c>
      <c r="B141" s="13" t="s">
        <v>62</v>
      </c>
      <c r="C141" s="13" t="s">
        <v>65</v>
      </c>
      <c r="D141" s="58" t="s">
        <v>205</v>
      </c>
      <c r="E141" s="12">
        <v>5.4</v>
      </c>
      <c r="F141" s="69"/>
    </row>
    <row r="142" spans="1:6" s="70" customFormat="1" ht="15">
      <c r="A142" s="12">
        <f t="shared" si="2"/>
        <v>179.09999999999994</v>
      </c>
      <c r="B142" s="13" t="s">
        <v>74</v>
      </c>
      <c r="C142" s="13" t="s">
        <v>65</v>
      </c>
      <c r="D142" s="58" t="s">
        <v>206</v>
      </c>
      <c r="E142" s="12">
        <v>1.8</v>
      </c>
      <c r="F142" s="69"/>
    </row>
    <row r="143" spans="1:6" s="70" customFormat="1" ht="30">
      <c r="A143" s="12">
        <f t="shared" si="2"/>
        <v>180.89999999999995</v>
      </c>
      <c r="B143" s="13" t="s">
        <v>88</v>
      </c>
      <c r="C143" s="13" t="s">
        <v>65</v>
      </c>
      <c r="D143" s="58" t="s">
        <v>207</v>
      </c>
      <c r="E143" s="12">
        <v>2.2</v>
      </c>
      <c r="F143" s="69"/>
    </row>
    <row r="144" spans="1:6" s="70" customFormat="1" ht="15">
      <c r="A144" s="12">
        <f t="shared" si="2"/>
        <v>183.09999999999994</v>
      </c>
      <c r="B144" s="13" t="s">
        <v>74</v>
      </c>
      <c r="C144" s="13" t="s">
        <v>65</v>
      </c>
      <c r="D144" s="58" t="s">
        <v>208</v>
      </c>
      <c r="E144" s="12">
        <v>1</v>
      </c>
      <c r="F144" s="69"/>
    </row>
    <row r="145" spans="1:6" s="70" customFormat="1" ht="15">
      <c r="A145" s="12">
        <f t="shared" si="2"/>
        <v>184.09999999999994</v>
      </c>
      <c r="B145" s="13" t="s">
        <v>111</v>
      </c>
      <c r="C145" s="13" t="s">
        <v>67</v>
      </c>
      <c r="D145" s="58" t="s">
        <v>209</v>
      </c>
      <c r="E145" s="12">
        <v>0.3</v>
      </c>
      <c r="F145" s="69"/>
    </row>
    <row r="146" spans="1:6" s="70" customFormat="1" ht="15">
      <c r="A146" s="12">
        <f t="shared" si="2"/>
        <v>184.39999999999995</v>
      </c>
      <c r="B146" s="13" t="s">
        <v>62</v>
      </c>
      <c r="C146" s="13" t="s">
        <v>65</v>
      </c>
      <c r="D146" s="58" t="s">
        <v>210</v>
      </c>
      <c r="E146" s="12">
        <v>0.4</v>
      </c>
      <c r="F146" s="69"/>
    </row>
    <row r="147" spans="1:6" s="70" customFormat="1" ht="15">
      <c r="A147" s="12">
        <f t="shared" si="2"/>
        <v>184.79999999999995</v>
      </c>
      <c r="B147" s="13" t="s">
        <v>62</v>
      </c>
      <c r="C147" s="13" t="s">
        <v>65</v>
      </c>
      <c r="D147" s="58" t="s">
        <v>211</v>
      </c>
      <c r="E147" s="12">
        <v>1</v>
      </c>
      <c r="F147" s="69"/>
    </row>
    <row r="148" spans="1:6" s="70" customFormat="1" ht="30">
      <c r="A148" s="12">
        <f t="shared" si="2"/>
        <v>185.79999999999995</v>
      </c>
      <c r="B148" s="13" t="s">
        <v>111</v>
      </c>
      <c r="C148" s="13" t="s">
        <v>65</v>
      </c>
      <c r="D148" s="58" t="s">
        <v>212</v>
      </c>
      <c r="E148" s="12">
        <v>2.6</v>
      </c>
      <c r="F148" s="69"/>
    </row>
    <row r="149" spans="1:6" s="70" customFormat="1" ht="30">
      <c r="A149" s="12">
        <f t="shared" si="2"/>
        <v>188.39999999999995</v>
      </c>
      <c r="B149" s="13" t="s">
        <v>161</v>
      </c>
      <c r="C149" s="13" t="s">
        <v>166</v>
      </c>
      <c r="D149" s="58" t="s">
        <v>213</v>
      </c>
      <c r="E149" s="12">
        <v>0.2</v>
      </c>
      <c r="F149" s="69"/>
    </row>
    <row r="150" spans="1:6" s="70" customFormat="1" ht="15">
      <c r="A150" s="12">
        <f t="shared" si="2"/>
        <v>188.59999999999994</v>
      </c>
      <c r="B150" s="13" t="s">
        <v>64</v>
      </c>
      <c r="C150" s="13" t="s">
        <v>63</v>
      </c>
      <c r="D150" s="58" t="s">
        <v>214</v>
      </c>
      <c r="E150" s="12">
        <v>1.9</v>
      </c>
      <c r="F150" s="69"/>
    </row>
    <row r="151" spans="1:6" s="70" customFormat="1" ht="15">
      <c r="A151" s="12">
        <f t="shared" si="2"/>
        <v>190.49999999999994</v>
      </c>
      <c r="B151" s="13" t="s">
        <v>111</v>
      </c>
      <c r="C151" s="13" t="s">
        <v>65</v>
      </c>
      <c r="D151" s="58" t="s">
        <v>215</v>
      </c>
      <c r="E151" s="12">
        <v>0.3</v>
      </c>
      <c r="F151" s="69"/>
    </row>
    <row r="152" spans="1:6" s="70" customFormat="1" ht="15">
      <c r="A152" s="12">
        <f t="shared" si="2"/>
        <v>190.79999999999995</v>
      </c>
      <c r="B152" s="13" t="s">
        <v>62</v>
      </c>
      <c r="C152" s="13" t="s">
        <v>65</v>
      </c>
      <c r="D152" s="58" t="s">
        <v>216</v>
      </c>
      <c r="E152" s="12">
        <v>3.6</v>
      </c>
      <c r="F152" s="69"/>
    </row>
    <row r="153" spans="1:6" s="70" customFormat="1" ht="15">
      <c r="A153" s="12">
        <f t="shared" si="2"/>
        <v>194.39999999999995</v>
      </c>
      <c r="B153" s="13" t="s">
        <v>74</v>
      </c>
      <c r="C153" s="13" t="s">
        <v>70</v>
      </c>
      <c r="D153" s="58" t="s">
        <v>217</v>
      </c>
      <c r="E153" s="12">
        <v>1.3</v>
      </c>
      <c r="F153" s="69"/>
    </row>
    <row r="154" spans="1:6" s="70" customFormat="1" ht="15">
      <c r="A154" s="12">
        <f t="shared" si="2"/>
        <v>195.69999999999996</v>
      </c>
      <c r="B154" s="13" t="s">
        <v>111</v>
      </c>
      <c r="C154" s="13" t="s">
        <v>70</v>
      </c>
      <c r="D154" s="58" t="s">
        <v>218</v>
      </c>
      <c r="E154" s="12">
        <v>1</v>
      </c>
      <c r="F154" s="69"/>
    </row>
    <row r="155" spans="1:6" s="70" customFormat="1" ht="15">
      <c r="A155" s="12">
        <f t="shared" si="2"/>
        <v>196.69999999999996</v>
      </c>
      <c r="B155" s="13" t="s">
        <v>74</v>
      </c>
      <c r="C155" s="13" t="s">
        <v>70</v>
      </c>
      <c r="D155" s="58" t="s">
        <v>219</v>
      </c>
      <c r="E155" s="12">
        <v>0.5</v>
      </c>
      <c r="F155" s="69"/>
    </row>
    <row r="156" spans="1:6" s="70" customFormat="1" ht="15">
      <c r="A156" s="12">
        <f t="shared" si="2"/>
        <v>197.19999999999996</v>
      </c>
      <c r="B156" s="13" t="s">
        <v>62</v>
      </c>
      <c r="C156" s="13" t="s">
        <v>220</v>
      </c>
      <c r="D156" s="58" t="s">
        <v>221</v>
      </c>
      <c r="E156" s="12">
        <v>0.2</v>
      </c>
      <c r="F156" s="69"/>
    </row>
    <row r="157" spans="1:6" s="70" customFormat="1" ht="15">
      <c r="A157" s="12">
        <f t="shared" si="2"/>
        <v>197.39999999999995</v>
      </c>
      <c r="B157" s="13" t="s">
        <v>64</v>
      </c>
      <c r="C157" s="13" t="s">
        <v>80</v>
      </c>
      <c r="D157" s="58" t="s">
        <v>222</v>
      </c>
      <c r="E157" s="12">
        <v>0.2</v>
      </c>
      <c r="F157" s="69"/>
    </row>
    <row r="158" spans="1:6" s="70" customFormat="1" ht="15">
      <c r="A158" s="12">
        <f t="shared" si="2"/>
        <v>197.59999999999994</v>
      </c>
      <c r="B158" s="13" t="s">
        <v>64</v>
      </c>
      <c r="C158" s="13" t="s">
        <v>70</v>
      </c>
      <c r="D158" s="58" t="s">
        <v>223</v>
      </c>
      <c r="E158" s="12">
        <v>0.2</v>
      </c>
      <c r="F158" s="69"/>
    </row>
    <row r="159" spans="1:6" s="70" customFormat="1" ht="15">
      <c r="A159" s="12">
        <f t="shared" si="2"/>
        <v>197.79999999999993</v>
      </c>
      <c r="B159" s="13" t="s">
        <v>62</v>
      </c>
      <c r="C159" s="13" t="s">
        <v>220</v>
      </c>
      <c r="D159" s="58" t="s">
        <v>224</v>
      </c>
      <c r="E159" s="12">
        <v>0.6</v>
      </c>
      <c r="F159" s="69"/>
    </row>
    <row r="160" spans="1:6" s="70" customFormat="1" ht="15">
      <c r="A160" s="12">
        <f t="shared" si="2"/>
        <v>198.39999999999992</v>
      </c>
      <c r="B160" s="13" t="s">
        <v>64</v>
      </c>
      <c r="C160" s="13" t="s">
        <v>80</v>
      </c>
      <c r="D160" s="58" t="s">
        <v>225</v>
      </c>
      <c r="E160" s="12">
        <v>0.2</v>
      </c>
      <c r="F160" s="69"/>
    </row>
    <row r="161" spans="1:6" s="70" customFormat="1" ht="15">
      <c r="A161" s="12">
        <f t="shared" si="2"/>
        <v>198.5999999999999</v>
      </c>
      <c r="B161" s="13" t="s">
        <v>62</v>
      </c>
      <c r="C161" s="13" t="s">
        <v>67</v>
      </c>
      <c r="D161" s="58" t="s">
        <v>226</v>
      </c>
      <c r="E161" s="12">
        <v>0.1</v>
      </c>
      <c r="F161" s="69"/>
    </row>
    <row r="162" spans="1:6" s="70" customFormat="1" ht="15">
      <c r="A162" s="12">
        <f t="shared" si="2"/>
        <v>198.6999999999999</v>
      </c>
      <c r="B162" s="13" t="s">
        <v>64</v>
      </c>
      <c r="C162" s="13" t="s">
        <v>80</v>
      </c>
      <c r="D162" s="58" t="s">
        <v>222</v>
      </c>
      <c r="E162" s="12">
        <v>0.8</v>
      </c>
      <c r="F162" s="69"/>
    </row>
    <row r="163" spans="1:6" s="70" customFormat="1" ht="15">
      <c r="A163" s="12">
        <f t="shared" si="2"/>
        <v>199.49999999999991</v>
      </c>
      <c r="B163" s="13" t="s">
        <v>74</v>
      </c>
      <c r="C163" s="13" t="s">
        <v>63</v>
      </c>
      <c r="D163" s="58" t="s">
        <v>227</v>
      </c>
      <c r="E163" s="12">
        <v>0.3</v>
      </c>
      <c r="F163" s="69"/>
    </row>
    <row r="164" spans="1:6" s="70" customFormat="1" ht="15">
      <c r="A164" s="12">
        <f t="shared" si="2"/>
        <v>199.79999999999993</v>
      </c>
      <c r="B164" s="13" t="s">
        <v>111</v>
      </c>
      <c r="C164" s="13" t="s">
        <v>80</v>
      </c>
      <c r="D164" s="58" t="s">
        <v>228</v>
      </c>
      <c r="E164" s="12">
        <v>0.1</v>
      </c>
      <c r="F164" s="69"/>
    </row>
    <row r="165" spans="1:6" s="70" customFormat="1" ht="15">
      <c r="A165" s="12">
        <f t="shared" si="2"/>
        <v>199.89999999999992</v>
      </c>
      <c r="B165" s="13" t="s">
        <v>62</v>
      </c>
      <c r="C165" s="13" t="s">
        <v>233</v>
      </c>
      <c r="D165" s="58" t="s">
        <v>229</v>
      </c>
      <c r="E165" s="12">
        <v>0.4</v>
      </c>
      <c r="F165" s="69"/>
    </row>
    <row r="166" spans="1:6" s="70" customFormat="1" ht="15">
      <c r="A166" s="12">
        <f t="shared" si="2"/>
        <v>200.29999999999993</v>
      </c>
      <c r="B166" s="13" t="s">
        <v>62</v>
      </c>
      <c r="C166" s="13" t="s">
        <v>63</v>
      </c>
      <c r="D166" s="58" t="s">
        <v>230</v>
      </c>
      <c r="E166" s="12">
        <v>0</v>
      </c>
      <c r="F166" s="69"/>
    </row>
    <row r="167" spans="1:6" s="11" customFormat="1" ht="48.75" customHeight="1">
      <c r="A167" s="12">
        <f t="shared" si="2"/>
        <v>200.29999999999993</v>
      </c>
      <c r="B167" s="38"/>
      <c r="C167" s="39"/>
      <c r="D167" s="40" t="s">
        <v>231</v>
      </c>
      <c r="E167" s="15"/>
      <c r="F167" s="54"/>
    </row>
    <row r="168" ht="12">
      <c r="F168" s="54"/>
    </row>
  </sheetData>
  <sheetProtection/>
  <mergeCells count="6">
    <mergeCell ref="A6:E6"/>
    <mergeCell ref="A2:E2"/>
    <mergeCell ref="A3:E3"/>
    <mergeCell ref="A4:E4"/>
    <mergeCell ref="A5:E5"/>
    <mergeCell ref="A1:E1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2019-03-29T19:16:05Z</dcterms:modified>
  <cp:category/>
  <cp:version/>
  <cp:contentType/>
  <cp:contentStatus/>
</cp:coreProperties>
</file>