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reimer\Documents\BC Rando\Edison Coffee Run\"/>
    </mc:Choice>
  </mc:AlternateContent>
  <bookViews>
    <workbookView xWindow="0" yWindow="0" windowWidth="25200" windowHeight="119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Sheet1!$A$1:$E$91</definedName>
  </definedNames>
  <calcPr calcId="171027"/>
</workbook>
</file>

<file path=xl/calcChain.xml><?xml version="1.0" encoding="utf-8"?>
<calcChain xmlns="http://schemas.openxmlformats.org/spreadsheetml/2006/main">
  <c r="A89" i="1" l="1"/>
  <c r="A9" i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2" i="1" s="1"/>
  <c r="A44" i="1" s="1"/>
  <c r="A45" i="1" s="1"/>
  <c r="A46" i="1" l="1"/>
  <c r="A47" i="1" s="1"/>
  <c r="A48" i="1" s="1"/>
  <c r="A49" i="1" l="1"/>
  <c r="A51" i="1" s="1"/>
  <c r="A52" i="1" s="1"/>
  <c r="A53" i="1" s="1"/>
  <c r="A54" i="1" s="1"/>
  <c r="A55" i="1" s="1"/>
  <c r="A56" i="1" l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<sst xmlns="http://schemas.openxmlformats.org/spreadsheetml/2006/main" count="245" uniqueCount="98">
  <si>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</si>
  <si>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</si>
  <si>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</si>
  <si>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</si>
  <si>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</si>
  <si>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</si>
  <si>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</si>
  <si>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>Edison Coffee Run</t>
  </si>
  <si>
    <t>Oct 1 2016</t>
  </si>
  <si>
    <t>Andy Reimer</t>
  </si>
  <si>
    <t>Pembina St &amp; South Dyke Rd</t>
  </si>
  <si>
    <t>#17 - 160 Pembina St</t>
  </si>
  <si>
    <t>S</t>
  </si>
  <si>
    <t>E</t>
  </si>
  <si>
    <t>R</t>
  </si>
  <si>
    <t>W</t>
  </si>
  <si>
    <t>South Dyke Road</t>
  </si>
  <si>
    <t>N</t>
  </si>
  <si>
    <t>L</t>
  </si>
  <si>
    <t>CO</t>
  </si>
  <si>
    <t>SW</t>
  </si>
  <si>
    <t>SE</t>
  </si>
  <si>
    <t>Colebrook Rd</t>
  </si>
  <si>
    <t>King George Frontage Rd</t>
  </si>
  <si>
    <t>King George Hwy</t>
  </si>
  <si>
    <t>Second exit at roundabout to Hwy 99</t>
  </si>
  <si>
    <t>Peace Portal Drive</t>
  </si>
  <si>
    <t>at roundabout continue on Peace Portal Drive</t>
  </si>
  <si>
    <t>Bell Rd becomes Blaine Rd</t>
  </si>
  <si>
    <t>Cross bridge to stay on Blaine Rd</t>
  </si>
  <si>
    <t>Bay Rd</t>
  </si>
  <si>
    <t>BL</t>
  </si>
  <si>
    <t>BR</t>
  </si>
  <si>
    <t>Vista Dr</t>
  </si>
  <si>
    <t>2nd Ave</t>
  </si>
  <si>
    <t>Main St</t>
  </si>
  <si>
    <t>Elm St</t>
  </si>
  <si>
    <t>Dupont St</t>
  </si>
  <si>
    <t>Prospect St</t>
  </si>
  <si>
    <t>Bay St</t>
  </si>
  <si>
    <t>W Chestnut St</t>
  </si>
  <si>
    <t>Hovander Rd / Smith Rd</t>
  </si>
  <si>
    <t>W Bow Hill Rd / Main St</t>
  </si>
  <si>
    <t>Meetgart Ave</t>
  </si>
  <si>
    <t>Main St / W Bow Hill Rd</t>
  </si>
  <si>
    <t>Chuckanut Dr / Chuckanut Dr N / 12 St / Finnigan Way / 11th St / Boulevard</t>
  </si>
  <si>
    <t>N Forest St (at roundabout)</t>
  </si>
  <si>
    <t>NW</t>
  </si>
  <si>
    <t>Prospect St / Dupont St / Elm St / Norhtwest Ave</t>
  </si>
  <si>
    <t>Smith Rd / Hovander St</t>
  </si>
  <si>
    <t>NE</t>
  </si>
  <si>
    <t>Blaine Rd / Bell Rd</t>
  </si>
  <si>
    <t>Path to Alex Fraser Bridge / Continue on sidewalk over Channel Bridge</t>
  </si>
  <si>
    <t>Cross Clivden, continue on path and cross Alex Fraser Bridge</t>
  </si>
  <si>
    <t>Take hairpin turn after bridge towards Nordel Way East / Follow trail behind ice rink</t>
  </si>
  <si>
    <t>Go under Nordel Way then head right towards hairpin turn to get up to Nordel Way</t>
  </si>
  <si>
    <t>Take 2nd path off Nodel Way (heads up / black and white striped railing)</t>
  </si>
  <si>
    <t>108 St / Barrymore Dr</t>
  </si>
  <si>
    <t>Bates Rd / Bike Path / Blake Dr</t>
  </si>
  <si>
    <t>Westview Dr</t>
  </si>
  <si>
    <r>
      <t xml:space="preserve">72nd Ave (go directly into left hand turn lane) </t>
    </r>
    <r>
      <rPr>
        <b/>
        <sz val="12"/>
        <rFont val="Arial"/>
        <family val="2"/>
      </rPr>
      <t>CROSS CAREFULLY</t>
    </r>
  </si>
  <si>
    <r>
      <t xml:space="preserve">64 Ave (look across and to to the right and you will see the railings that mark the trail) </t>
    </r>
    <r>
      <rPr>
        <b/>
        <sz val="12"/>
        <rFont val="Arial"/>
        <family val="2"/>
      </rPr>
      <t>CROSS CAREFULLY</t>
    </r>
  </si>
  <si>
    <t>Delta South Surrey Greenway (gravel)</t>
  </si>
  <si>
    <t>When path ends head under Hwy 10 and look straight ahead for the continuation of path</t>
  </si>
  <si>
    <t>Bike path by  customs booth</t>
  </si>
  <si>
    <t>Northwest Ave ( go through 2 roundabouts staying on Northwest Ave)</t>
  </si>
  <si>
    <t>RL</t>
  </si>
  <si>
    <t>Lettered Streets Coffee House (74.7 km)</t>
  </si>
  <si>
    <t>Rocket Donuts (75.5 look for big silver rocket)</t>
  </si>
  <si>
    <t>N State St / S State St / Boulevard / 11th St / Finnigan Way / 12 St</t>
  </si>
  <si>
    <t>Cuckanut Dr North / Chuckanut Dr</t>
  </si>
  <si>
    <t>Tweets (coffee!)
Edison Café (burgers &amp; sandwiches)
Longhorn Saloon (pub food)
Breadfarm (baked goods / cash only)
Slough Food (soup, sandwiches -tables &amp; watercooler in the back)
The Old Edison (oysters / burgers sandwiches)
Mariposa (mexican food)</t>
  </si>
  <si>
    <t>Holly St</t>
  </si>
  <si>
    <t>Hops N Headz (133.1 km - bike friendly in the back - may be best to cross to the west side of street early )</t>
  </si>
  <si>
    <t>CONTROL #1 - Edison</t>
  </si>
  <si>
    <t>First extit roundabout head under I-5</t>
  </si>
  <si>
    <t>Third exit roundabout head up ramp to 
I-5 North and Canadian Customs</t>
  </si>
  <si>
    <r>
      <t xml:space="preserve">US Customs </t>
    </r>
    <r>
      <rPr>
        <sz val="12"/>
        <rFont val="Arial"/>
        <family val="2"/>
      </rPr>
      <t>(keep the left and head inside the building)</t>
    </r>
  </si>
  <si>
    <r>
      <rPr>
        <b/>
        <sz val="12"/>
        <rFont val="Arial"/>
        <family val="2"/>
      </rPr>
      <t xml:space="preserve">Canadian Customs </t>
    </r>
    <r>
      <rPr>
        <sz val="12"/>
        <rFont val="Arial"/>
        <family val="2"/>
      </rPr>
      <t>(keep the left and look for pedestrian / cyclist signs)</t>
    </r>
  </si>
  <si>
    <t>Hwy 99</t>
  </si>
  <si>
    <t>8 Ave (3rd exit at roundabout)</t>
  </si>
  <si>
    <t>King George Hwy (1st exit at roundabout)</t>
  </si>
  <si>
    <t>Take exit to King George Frontage Rd</t>
  </si>
  <si>
    <t>Path up to 64th Ave (take the turn just before the overpass)</t>
  </si>
  <si>
    <t>64 Ave</t>
  </si>
  <si>
    <t xml:space="preserve">72 Ave </t>
  </si>
  <si>
    <r>
      <t xml:space="preserve">Blake Dr </t>
    </r>
    <r>
      <rPr>
        <b/>
        <sz val="12"/>
        <rFont val="Arial"/>
        <family val="2"/>
      </rPr>
      <t>(CAREFULL CROSSING 72 AVE</t>
    </r>
    <r>
      <rPr>
        <sz val="12"/>
        <rFont val="Arial"/>
        <family val="2"/>
      </rPr>
      <t>) / bike path / Bates Rd</t>
    </r>
  </si>
  <si>
    <t>Barrymore / 108 St</t>
  </si>
  <si>
    <t>Bike path (across from school)</t>
  </si>
  <si>
    <t>Nordel Way (follow trail behind ice rink)</t>
  </si>
  <si>
    <t>Take path up to Alex Fraser Bridge (crossing on the opposite side from the trip down)</t>
  </si>
  <si>
    <t>Cliveden Ave</t>
  </si>
  <si>
    <t>Audley Blvd</t>
  </si>
  <si>
    <t>Belgrave Way</t>
  </si>
  <si>
    <t>Derwent Way (2nd exit at roundabout)</t>
  </si>
  <si>
    <t>South Dyke Road (through the barriers)</t>
  </si>
  <si>
    <t>FINISH CONTROL
#17 - 160 Pembina St</t>
  </si>
  <si>
    <r>
      <t xml:space="preserve">PHONE: </t>
    </r>
    <r>
      <rPr>
        <b/>
        <i/>
        <sz val="8"/>
        <color indexed="10"/>
        <rFont val="Arial"/>
        <family val="2"/>
      </rPr>
      <t>Andy Reimer 778-886-7277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</si>
</sst>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;[Red]0.0"/>
  </numFmts>
  <fonts count="21" x14ac:knownFonts="1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  <font>
      <sz val="10"/>
      <color indexed="39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textRotation="90"/>
    </xf>
    <xf numFmtId="172" fontId="1" fillId="0" borderId="1" xfId="0" applyNumberFormat="1" applyFont="1" applyBorder="1" applyAlignment="1">
      <alignment horizontal="center" textRotation="90"/>
    </xf>
    <xf numFmtId="172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7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7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72" fontId="10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5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172" fontId="16" fillId="0" borderId="7" xfId="0" applyNumberFormat="1" applyFont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16" fillId="0" borderId="6" xfId="0" applyNumberFormat="1" applyFont="1" applyFill="1" applyBorder="1" applyAlignment="1">
      <alignment horizontal="left" vertical="center"/>
    </xf>
    <xf numFmtId="2" fontId="16" fillId="0" borderId="6" xfId="0" applyNumberFormat="1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172" fontId="16" fillId="0" borderId="7" xfId="0" applyNumberFormat="1" applyFont="1" applyFill="1" applyBorder="1" applyAlignment="1">
      <alignment horizontal="center" vertical="center"/>
    </xf>
    <xf numFmtId="172" fontId="16" fillId="0" borderId="7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vertical="center" wrapText="1"/>
    </xf>
    <xf numFmtId="2" fontId="16" fillId="0" borderId="4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2" fontId="16" fillId="0" borderId="5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1" xfId="0" applyFont="1" applyBorder="1" applyAlignment="1" applyProtection="1">
      <alignment vertical="center" wrapText="1"/>
      <protection locked="0"/>
    </xf>
    <xf numFmtId="172" fontId="16" fillId="4" borderId="12" xfId="0" applyNumberFormat="1" applyFont="1" applyFill="1" applyBorder="1" applyAlignment="1">
      <alignment horizontal="center" vertical="center"/>
    </xf>
    <xf numFmtId="172" fontId="2" fillId="4" borderId="9" xfId="0" applyNumberFormat="1" applyFont="1" applyFill="1" applyBorder="1" applyAlignment="1">
      <alignment horizontal="center" vertical="center"/>
    </xf>
    <xf numFmtId="172" fontId="2" fillId="4" borderId="10" xfId="0" applyNumberFormat="1" applyFont="1" applyFill="1" applyBorder="1" applyAlignment="1">
      <alignment horizontal="center" vertical="center"/>
    </xf>
    <xf numFmtId="172" fontId="16" fillId="4" borderId="12" xfId="0" applyNumberFormat="1" applyFont="1" applyFill="1" applyBorder="1" applyAlignment="1">
      <alignment horizontal="center" vertical="center" wrapText="1"/>
    </xf>
    <xf numFmtId="172" fontId="2" fillId="4" borderId="9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72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72" fontId="16" fillId="0" borderId="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vertical="center"/>
    </xf>
    <xf numFmtId="173" fontId="2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zoomScaleNormal="100" workbookViewId="0">
      <selection activeCell="F28" sqref="F28"/>
    </sheetView>
  </sheetViews>
  <sheetFormatPr defaultColWidth="8.85546875" defaultRowHeight="12.75" x14ac:dyDescent="0.2"/>
  <cols>
    <col min="1" max="1" width="7.140625" style="3" customWidth="1"/>
    <col min="2" max="2" width="4.85546875" style="5" customWidth="1"/>
    <col min="3" max="3" width="4.28515625" style="5" customWidth="1"/>
    <col min="4" max="4" width="40.85546875" style="5" customWidth="1"/>
    <col min="5" max="5" width="5.7109375" style="3" customWidth="1"/>
    <col min="6" max="6" width="62.42578125" customWidth="1"/>
  </cols>
  <sheetData>
    <row r="1" spans="1:6" s="24" customFormat="1" ht="18" x14ac:dyDescent="0.25">
      <c r="A1" s="49" t="s">
        <v>7</v>
      </c>
      <c r="B1" s="50"/>
      <c r="C1" s="50"/>
      <c r="D1" s="50"/>
      <c r="E1" s="50"/>
    </row>
    <row r="2" spans="1:6" s="11" customFormat="1" ht="15" x14ac:dyDescent="0.2">
      <c r="A2" s="51" t="s">
        <v>8</v>
      </c>
      <c r="B2" s="50"/>
      <c r="C2" s="50"/>
      <c r="D2" s="50"/>
      <c r="E2" s="50"/>
    </row>
    <row r="3" spans="1:6" s="11" customFormat="1" ht="15" x14ac:dyDescent="0.2">
      <c r="A3" s="51" t="s">
        <v>9</v>
      </c>
      <c r="B3" s="50"/>
      <c r="C3" s="50"/>
      <c r="D3" s="50"/>
      <c r="E3" s="50"/>
    </row>
    <row r="4" spans="1:6" s="11" customFormat="1" ht="15" x14ac:dyDescent="0.2">
      <c r="A4" s="51" t="s">
        <v>10</v>
      </c>
      <c r="B4" s="50"/>
      <c r="C4" s="50"/>
      <c r="D4" s="50"/>
      <c r="E4" s="50"/>
    </row>
    <row r="5" spans="1:6" s="11" customFormat="1" ht="15" x14ac:dyDescent="0.2">
      <c r="A5" s="47" t="s">
        <v>11</v>
      </c>
      <c r="B5" s="48"/>
      <c r="C5" s="48"/>
      <c r="D5" s="48"/>
      <c r="E5" s="48"/>
    </row>
    <row r="6" spans="1:6" ht="47.25" customHeight="1" x14ac:dyDescent="0.2">
      <c r="A6" s="2" t="s">
        <v>0</v>
      </c>
      <c r="B6" s="1" t="s">
        <v>1</v>
      </c>
      <c r="C6" s="1" t="s">
        <v>2</v>
      </c>
      <c r="D6" s="4" t="s">
        <v>3</v>
      </c>
      <c r="E6" s="2" t="s">
        <v>4</v>
      </c>
    </row>
    <row r="7" spans="1:6" s="11" customFormat="1" ht="25.5" customHeight="1" x14ac:dyDescent="0.2">
      <c r="A7" s="6">
        <v>0</v>
      </c>
      <c r="B7" s="7"/>
      <c r="C7" s="8"/>
      <c r="D7" s="9" t="s">
        <v>6</v>
      </c>
      <c r="E7" s="10"/>
      <c r="F7" s="29"/>
    </row>
    <row r="8" spans="1:6" s="11" customFormat="1" ht="15" x14ac:dyDescent="0.2">
      <c r="A8" s="12">
        <v>0</v>
      </c>
      <c r="B8" s="13" t="s">
        <v>12</v>
      </c>
      <c r="C8" s="13" t="s">
        <v>15</v>
      </c>
      <c r="D8" s="40" t="s">
        <v>16</v>
      </c>
      <c r="E8" s="12">
        <v>2.4</v>
      </c>
      <c r="F8" s="25"/>
    </row>
    <row r="9" spans="1:6" s="42" customFormat="1" ht="30" x14ac:dyDescent="0.2">
      <c r="A9" s="38">
        <f>+A8+E8</f>
        <v>2.4</v>
      </c>
      <c r="B9" s="39" t="s">
        <v>14</v>
      </c>
      <c r="C9" s="39" t="s">
        <v>17</v>
      </c>
      <c r="D9" s="56" t="s">
        <v>52</v>
      </c>
      <c r="E9" s="38">
        <v>1.2</v>
      </c>
      <c r="F9" s="41"/>
    </row>
    <row r="10" spans="1:6" s="11" customFormat="1" ht="30" x14ac:dyDescent="0.2">
      <c r="A10" s="12">
        <f t="shared" ref="A10:A72" si="0">+A9+E9</f>
        <v>3.5999999999999996</v>
      </c>
      <c r="B10" s="55" t="s">
        <v>19</v>
      </c>
      <c r="C10" s="13" t="s">
        <v>12</v>
      </c>
      <c r="D10" s="56" t="s">
        <v>53</v>
      </c>
      <c r="E10" s="12">
        <v>2.9</v>
      </c>
      <c r="F10" s="25"/>
    </row>
    <row r="11" spans="1:6" s="11" customFormat="1" ht="45" x14ac:dyDescent="0.2">
      <c r="A11" s="12">
        <f t="shared" si="0"/>
        <v>6.5</v>
      </c>
      <c r="B11" s="13" t="s">
        <v>14</v>
      </c>
      <c r="C11" s="13" t="s">
        <v>17</v>
      </c>
      <c r="D11" s="56" t="s">
        <v>54</v>
      </c>
      <c r="E11" s="12">
        <v>0.6</v>
      </c>
      <c r="F11" s="25"/>
    </row>
    <row r="12" spans="1:6" s="11" customFormat="1" ht="45" x14ac:dyDescent="0.2">
      <c r="A12" s="12">
        <f t="shared" si="0"/>
        <v>7.1</v>
      </c>
      <c r="B12" s="55" t="s">
        <v>14</v>
      </c>
      <c r="C12" s="13" t="s">
        <v>12</v>
      </c>
      <c r="D12" s="56" t="s">
        <v>55</v>
      </c>
      <c r="E12" s="12">
        <v>0.5</v>
      </c>
      <c r="F12" s="25"/>
    </row>
    <row r="13" spans="1:6" s="11" customFormat="1" ht="30" x14ac:dyDescent="0.2">
      <c r="A13" s="12">
        <f t="shared" si="0"/>
        <v>7.6</v>
      </c>
      <c r="B13" s="55" t="s">
        <v>14</v>
      </c>
      <c r="C13" s="55" t="s">
        <v>13</v>
      </c>
      <c r="D13" s="56" t="s">
        <v>56</v>
      </c>
      <c r="E13" s="12">
        <v>0.9</v>
      </c>
      <c r="F13" s="25"/>
    </row>
    <row r="14" spans="1:6" s="11" customFormat="1" ht="15" x14ac:dyDescent="0.2">
      <c r="A14" s="12">
        <f t="shared" si="0"/>
        <v>8.5</v>
      </c>
      <c r="B14" s="13" t="s">
        <v>14</v>
      </c>
      <c r="C14" s="13" t="s">
        <v>12</v>
      </c>
      <c r="D14" s="56" t="s">
        <v>57</v>
      </c>
      <c r="E14" s="12">
        <v>1.6</v>
      </c>
      <c r="F14" s="25"/>
    </row>
    <row r="15" spans="1:6" s="11" customFormat="1" ht="15" x14ac:dyDescent="0.2">
      <c r="A15" s="12">
        <f t="shared" si="0"/>
        <v>10.1</v>
      </c>
      <c r="B15" s="55" t="s">
        <v>14</v>
      </c>
      <c r="C15" s="55" t="s">
        <v>20</v>
      </c>
      <c r="D15" s="56" t="s">
        <v>58</v>
      </c>
      <c r="E15" s="12">
        <v>0.5</v>
      </c>
      <c r="F15" s="25"/>
    </row>
    <row r="16" spans="1:6" s="11" customFormat="1" ht="30.75" x14ac:dyDescent="0.2">
      <c r="A16" s="12">
        <f t="shared" si="0"/>
        <v>10.6</v>
      </c>
      <c r="B16" s="13" t="s">
        <v>14</v>
      </c>
      <c r="C16" s="55" t="s">
        <v>15</v>
      </c>
      <c r="D16" s="56" t="s">
        <v>60</v>
      </c>
      <c r="E16" s="12">
        <v>0.1</v>
      </c>
      <c r="F16" s="25"/>
    </row>
    <row r="17" spans="1:6" s="11" customFormat="1" ht="15" x14ac:dyDescent="0.2">
      <c r="A17" s="12">
        <f t="shared" si="0"/>
        <v>10.7</v>
      </c>
      <c r="B17" s="13" t="s">
        <v>18</v>
      </c>
      <c r="C17" s="55" t="s">
        <v>12</v>
      </c>
      <c r="D17" s="56" t="s">
        <v>59</v>
      </c>
      <c r="E17" s="12">
        <v>1.7</v>
      </c>
      <c r="F17" s="23"/>
    </row>
    <row r="18" spans="1:6" s="11" customFormat="1" ht="45.75" x14ac:dyDescent="0.2">
      <c r="A18" s="12">
        <f t="shared" si="0"/>
        <v>12.399999999999999</v>
      </c>
      <c r="B18" s="13" t="s">
        <v>14</v>
      </c>
      <c r="C18" s="55" t="s">
        <v>15</v>
      </c>
      <c r="D18" s="56" t="s">
        <v>61</v>
      </c>
      <c r="E18" s="12">
        <v>0.2</v>
      </c>
      <c r="F18" s="32"/>
    </row>
    <row r="19" spans="1:6" s="11" customFormat="1" ht="15" x14ac:dyDescent="0.2">
      <c r="A19" s="12">
        <f t="shared" si="0"/>
        <v>12.599999999999998</v>
      </c>
      <c r="B19" s="14" t="s">
        <v>18</v>
      </c>
      <c r="C19" s="68" t="s">
        <v>12</v>
      </c>
      <c r="D19" s="82" t="s">
        <v>62</v>
      </c>
      <c r="E19" s="15">
        <v>2.9</v>
      </c>
      <c r="F19" s="32"/>
    </row>
    <row r="20" spans="1:6" s="11" customFormat="1" ht="45" x14ac:dyDescent="0.2">
      <c r="A20" s="95">
        <f>A19+E19</f>
        <v>15.499999999999998</v>
      </c>
      <c r="B20" s="96" t="s">
        <v>14</v>
      </c>
      <c r="C20" s="52" t="s">
        <v>21</v>
      </c>
      <c r="D20" s="54" t="s">
        <v>63</v>
      </c>
      <c r="E20" s="53">
        <v>0.1</v>
      </c>
      <c r="F20" s="32"/>
    </row>
    <row r="21" spans="1:6" s="11" customFormat="1" ht="17.25" customHeight="1" x14ac:dyDescent="0.2">
      <c r="A21" s="12">
        <f>+A20+E20</f>
        <v>15.599999999999998</v>
      </c>
      <c r="B21" s="55" t="s">
        <v>19</v>
      </c>
      <c r="C21" s="55" t="s">
        <v>20</v>
      </c>
      <c r="D21" s="82" t="s">
        <v>62</v>
      </c>
      <c r="E21" s="12">
        <v>1.7</v>
      </c>
      <c r="F21" s="28"/>
    </row>
    <row r="22" spans="1:6" s="11" customFormat="1" ht="15" x14ac:dyDescent="0.2">
      <c r="A22" s="12">
        <f>+A21+E21</f>
        <v>17.299999999999997</v>
      </c>
      <c r="B22" s="55" t="s">
        <v>18</v>
      </c>
      <c r="C22" s="55" t="s">
        <v>13</v>
      </c>
      <c r="D22" s="57" t="s">
        <v>22</v>
      </c>
      <c r="E22" s="12">
        <v>4.8</v>
      </c>
      <c r="F22" s="25"/>
    </row>
    <row r="23" spans="1:6" s="11" customFormat="1" ht="15" x14ac:dyDescent="0.2">
      <c r="A23" s="12">
        <f t="shared" ref="A23:A36" si="1">+A22+E22</f>
        <v>22.099999999999998</v>
      </c>
      <c r="B23" s="55" t="s">
        <v>14</v>
      </c>
      <c r="C23" s="55" t="s">
        <v>12</v>
      </c>
      <c r="D23" s="57" t="s">
        <v>23</v>
      </c>
      <c r="E23" s="12">
        <v>0.5</v>
      </c>
      <c r="F23" s="25"/>
    </row>
    <row r="24" spans="1:6" s="11" customFormat="1" ht="15" x14ac:dyDescent="0.2">
      <c r="A24" s="12">
        <f t="shared" si="1"/>
        <v>22.599999999999998</v>
      </c>
      <c r="B24" s="55" t="s">
        <v>19</v>
      </c>
      <c r="C24" s="55" t="s">
        <v>12</v>
      </c>
      <c r="D24" s="57" t="s">
        <v>24</v>
      </c>
      <c r="E24" s="12">
        <v>10.3</v>
      </c>
      <c r="F24" s="30"/>
    </row>
    <row r="25" spans="1:6" s="11" customFormat="1" ht="15" x14ac:dyDescent="0.2">
      <c r="A25" s="12">
        <f t="shared" si="1"/>
        <v>32.9</v>
      </c>
      <c r="B25" s="55" t="s">
        <v>19</v>
      </c>
      <c r="C25" s="55" t="s">
        <v>12</v>
      </c>
      <c r="D25" s="57" t="s">
        <v>25</v>
      </c>
      <c r="E25" s="12">
        <v>2.1</v>
      </c>
      <c r="F25" s="25"/>
    </row>
    <row r="26" spans="1:6" s="11" customFormat="1" ht="34.5" customHeight="1" x14ac:dyDescent="0.2">
      <c r="A26" s="12">
        <f t="shared" si="1"/>
        <v>35</v>
      </c>
      <c r="B26" s="13"/>
      <c r="C26" s="13"/>
      <c r="D26" s="58" t="s">
        <v>77</v>
      </c>
      <c r="E26" s="12">
        <v>0.1</v>
      </c>
      <c r="F26" s="25"/>
    </row>
    <row r="27" spans="1:6" s="11" customFormat="1" ht="15" x14ac:dyDescent="0.2">
      <c r="A27" s="12">
        <f t="shared" si="1"/>
        <v>35.1</v>
      </c>
      <c r="B27" s="55" t="s">
        <v>18</v>
      </c>
      <c r="C27" s="55" t="s">
        <v>12</v>
      </c>
      <c r="D27" s="56" t="s">
        <v>64</v>
      </c>
      <c r="E27" s="12">
        <v>0.3</v>
      </c>
      <c r="F27" s="25"/>
    </row>
    <row r="28" spans="1:6" s="11" customFormat="1" ht="15" x14ac:dyDescent="0.2">
      <c r="A28" s="12">
        <f t="shared" si="1"/>
        <v>35.4</v>
      </c>
      <c r="B28" s="55" t="s">
        <v>14</v>
      </c>
      <c r="C28" s="55" t="s">
        <v>20</v>
      </c>
      <c r="D28" s="56" t="s">
        <v>26</v>
      </c>
      <c r="E28" s="12">
        <v>0.1</v>
      </c>
      <c r="F28" s="26"/>
    </row>
    <row r="29" spans="1:6" s="11" customFormat="1" ht="30" x14ac:dyDescent="0.2">
      <c r="A29" s="12">
        <f t="shared" si="1"/>
        <v>35.5</v>
      </c>
      <c r="B29" s="55" t="s">
        <v>14</v>
      </c>
      <c r="C29" s="55" t="s">
        <v>12</v>
      </c>
      <c r="D29" s="56" t="s">
        <v>27</v>
      </c>
      <c r="E29" s="12">
        <v>3.1</v>
      </c>
      <c r="F29" s="25"/>
    </row>
    <row r="30" spans="1:6" s="11" customFormat="1" ht="15" x14ac:dyDescent="0.2">
      <c r="A30" s="12">
        <f t="shared" si="1"/>
        <v>38.6</v>
      </c>
      <c r="B30" s="72" t="s">
        <v>14</v>
      </c>
      <c r="C30" s="59" t="s">
        <v>12</v>
      </c>
      <c r="D30" s="60" t="s">
        <v>28</v>
      </c>
      <c r="E30" s="63">
        <v>2.5</v>
      </c>
      <c r="F30" s="25"/>
    </row>
    <row r="31" spans="1:6" s="11" customFormat="1" ht="15" x14ac:dyDescent="0.2">
      <c r="A31" s="12">
        <f t="shared" si="1"/>
        <v>41.1</v>
      </c>
      <c r="B31" s="55" t="s">
        <v>32</v>
      </c>
      <c r="C31" s="55" t="s">
        <v>12</v>
      </c>
      <c r="D31" s="56" t="s">
        <v>29</v>
      </c>
      <c r="E31" s="12">
        <v>5.4</v>
      </c>
      <c r="F31" s="27"/>
    </row>
    <row r="32" spans="1:6" s="11" customFormat="1" ht="15" x14ac:dyDescent="0.2">
      <c r="A32" s="12">
        <f t="shared" si="1"/>
        <v>46.5</v>
      </c>
      <c r="B32" s="61" t="s">
        <v>18</v>
      </c>
      <c r="C32" s="61" t="s">
        <v>13</v>
      </c>
      <c r="D32" s="62" t="s">
        <v>30</v>
      </c>
      <c r="E32" s="16">
        <v>6</v>
      </c>
      <c r="F32" s="27"/>
    </row>
    <row r="33" spans="1:19" s="11" customFormat="1" ht="15" x14ac:dyDescent="0.2">
      <c r="A33" s="12">
        <f t="shared" si="1"/>
        <v>52.5</v>
      </c>
      <c r="B33" s="61" t="s">
        <v>32</v>
      </c>
      <c r="C33" s="61" t="s">
        <v>21</v>
      </c>
      <c r="D33" s="62" t="s">
        <v>33</v>
      </c>
      <c r="E33" s="16">
        <v>8</v>
      </c>
      <c r="F33" s="27"/>
    </row>
    <row r="34" spans="1:19" s="11" customFormat="1" ht="15" customHeight="1" x14ac:dyDescent="0.2">
      <c r="A34" s="12">
        <f t="shared" si="1"/>
        <v>60.5</v>
      </c>
      <c r="B34" s="61" t="s">
        <v>14</v>
      </c>
      <c r="C34" s="61" t="s">
        <v>20</v>
      </c>
      <c r="D34" s="56" t="s">
        <v>34</v>
      </c>
      <c r="E34" s="16">
        <v>0.1</v>
      </c>
      <c r="F34" s="31"/>
    </row>
    <row r="35" spans="1:19" s="11" customFormat="1" ht="15" x14ac:dyDescent="0.2">
      <c r="A35" s="12">
        <f t="shared" si="1"/>
        <v>60.6</v>
      </c>
      <c r="B35" s="61" t="s">
        <v>18</v>
      </c>
      <c r="C35" s="61" t="s">
        <v>21</v>
      </c>
      <c r="D35" s="62" t="s">
        <v>35</v>
      </c>
      <c r="E35" s="16">
        <v>0.4</v>
      </c>
      <c r="F35" s="25"/>
    </row>
    <row r="36" spans="1:19" s="17" customFormat="1" ht="15" x14ac:dyDescent="0.2">
      <c r="A36" s="12">
        <f t="shared" si="1"/>
        <v>61</v>
      </c>
      <c r="B36" s="66" t="s">
        <v>32</v>
      </c>
      <c r="C36" s="67" t="s">
        <v>21</v>
      </c>
      <c r="D36" s="65" t="s">
        <v>41</v>
      </c>
      <c r="E36" s="64">
        <v>4.0999999999999996</v>
      </c>
      <c r="F36" s="25"/>
    </row>
    <row r="37" spans="1:19" s="17" customFormat="1" ht="30" customHeight="1" x14ac:dyDescent="0.2">
      <c r="A37" s="12">
        <f t="shared" si="0"/>
        <v>65.099999999999994</v>
      </c>
      <c r="B37" s="55" t="s">
        <v>14</v>
      </c>
      <c r="C37" s="55" t="s">
        <v>12</v>
      </c>
      <c r="D37" s="62" t="s">
        <v>65</v>
      </c>
      <c r="E37" s="12">
        <v>8.6</v>
      </c>
      <c r="F37" s="25"/>
      <c r="O37" s="93"/>
      <c r="P37" s="94"/>
      <c r="Q37" s="94"/>
      <c r="R37" s="94"/>
      <c r="S37" s="94"/>
    </row>
    <row r="38" spans="1:19" s="17" customFormat="1" ht="15" x14ac:dyDescent="0.2">
      <c r="A38" s="12">
        <f t="shared" si="0"/>
        <v>73.699999999999989</v>
      </c>
      <c r="B38" s="68" t="s">
        <v>32</v>
      </c>
      <c r="C38" s="68" t="s">
        <v>12</v>
      </c>
      <c r="D38" s="69" t="s">
        <v>36</v>
      </c>
      <c r="E38" s="15">
        <v>0.6</v>
      </c>
      <c r="F38" s="26"/>
    </row>
    <row r="39" spans="1:19" s="17" customFormat="1" ht="15" x14ac:dyDescent="0.2">
      <c r="A39" s="12">
        <f t="shared" si="0"/>
        <v>74.299999999999983</v>
      </c>
      <c r="B39" s="70" t="s">
        <v>66</v>
      </c>
      <c r="C39" s="70" t="s">
        <v>21</v>
      </c>
      <c r="D39" s="71" t="s">
        <v>37</v>
      </c>
      <c r="E39" s="12">
        <v>0.7</v>
      </c>
      <c r="F39" s="33"/>
    </row>
    <row r="40" spans="1:19" s="11" customFormat="1" ht="18" customHeight="1" x14ac:dyDescent="0.2">
      <c r="A40" s="83" t="s">
        <v>67</v>
      </c>
      <c r="B40" s="84"/>
      <c r="C40" s="84"/>
      <c r="D40" s="84"/>
      <c r="E40" s="85"/>
      <c r="F40" s="34"/>
    </row>
    <row r="41" spans="1:19" s="11" customFormat="1" ht="15" x14ac:dyDescent="0.2">
      <c r="A41" s="12">
        <f>+A39+E39</f>
        <v>74.999999999999986</v>
      </c>
      <c r="B41" s="70" t="s">
        <v>32</v>
      </c>
      <c r="C41" s="70" t="s">
        <v>12</v>
      </c>
      <c r="D41" s="71" t="s">
        <v>38</v>
      </c>
      <c r="E41" s="12">
        <v>0.4</v>
      </c>
      <c r="F41" s="35"/>
    </row>
    <row r="42" spans="1:19" s="11" customFormat="1" ht="15" x14ac:dyDescent="0.2">
      <c r="A42" s="12">
        <f t="shared" si="0"/>
        <v>75.399999999999991</v>
      </c>
      <c r="B42" s="70" t="s">
        <v>14</v>
      </c>
      <c r="C42" s="70" t="s">
        <v>20</v>
      </c>
      <c r="D42" s="71" t="s">
        <v>39</v>
      </c>
      <c r="E42" s="12">
        <v>0.5</v>
      </c>
      <c r="F42" s="36"/>
    </row>
    <row r="43" spans="1:19" s="11" customFormat="1" ht="15" x14ac:dyDescent="0.2">
      <c r="A43" s="83" t="s">
        <v>68</v>
      </c>
      <c r="B43" s="84"/>
      <c r="C43" s="84"/>
      <c r="D43" s="84"/>
      <c r="E43" s="85"/>
      <c r="F43" s="36"/>
    </row>
    <row r="44" spans="1:19" s="11" customFormat="1" ht="15" x14ac:dyDescent="0.2">
      <c r="A44" s="12">
        <f>+A42+E42</f>
        <v>75.899999999999991</v>
      </c>
      <c r="B44" s="70" t="s">
        <v>18</v>
      </c>
      <c r="C44" s="70" t="s">
        <v>21</v>
      </c>
      <c r="D44" s="71" t="s">
        <v>40</v>
      </c>
      <c r="E44" s="12">
        <v>0.5</v>
      </c>
      <c r="F44" s="36"/>
    </row>
    <row r="45" spans="1:19" s="11" customFormat="1" ht="30" x14ac:dyDescent="0.2">
      <c r="A45" s="12">
        <f>+A44+E44</f>
        <v>76.399999999999991</v>
      </c>
      <c r="B45" s="70" t="s">
        <v>14</v>
      </c>
      <c r="C45" s="70" t="s">
        <v>20</v>
      </c>
      <c r="D45" s="71" t="s">
        <v>69</v>
      </c>
      <c r="E45" s="12">
        <v>3.9</v>
      </c>
      <c r="F45" s="36"/>
    </row>
    <row r="46" spans="1:19" s="11" customFormat="1" ht="15" x14ac:dyDescent="0.2">
      <c r="A46" s="12">
        <f>+A45+E45</f>
        <v>80.3</v>
      </c>
      <c r="B46" s="70" t="s">
        <v>31</v>
      </c>
      <c r="C46" s="70" t="s">
        <v>21</v>
      </c>
      <c r="D46" s="71" t="s">
        <v>70</v>
      </c>
      <c r="E46" s="12">
        <v>20.8</v>
      </c>
      <c r="F46" s="36"/>
    </row>
    <row r="47" spans="1:19" s="11" customFormat="1" ht="15" x14ac:dyDescent="0.2">
      <c r="A47" s="12">
        <f>+A46+E46</f>
        <v>101.1</v>
      </c>
      <c r="B47" s="70" t="s">
        <v>14</v>
      </c>
      <c r="C47" s="70" t="s">
        <v>15</v>
      </c>
      <c r="D47" s="71" t="s">
        <v>42</v>
      </c>
      <c r="E47" s="12">
        <v>1.5</v>
      </c>
      <c r="F47" s="36"/>
    </row>
    <row r="48" spans="1:19" s="11" customFormat="1" ht="15" x14ac:dyDescent="0.2">
      <c r="A48" s="12">
        <f t="shared" si="0"/>
        <v>102.6</v>
      </c>
      <c r="B48" s="70" t="s">
        <v>14</v>
      </c>
      <c r="C48" s="70" t="s">
        <v>15</v>
      </c>
      <c r="D48" s="71" t="s">
        <v>43</v>
      </c>
      <c r="E48" s="12">
        <v>0.2</v>
      </c>
      <c r="F48" s="36"/>
    </row>
    <row r="49" spans="1:9" s="11" customFormat="1" ht="15.75" x14ac:dyDescent="0.2">
      <c r="A49" s="12">
        <f t="shared" si="0"/>
        <v>102.8</v>
      </c>
      <c r="B49" s="18"/>
      <c r="C49" s="18"/>
      <c r="D49" s="73" t="s">
        <v>74</v>
      </c>
      <c r="E49" s="12"/>
      <c r="F49" s="36"/>
    </row>
    <row r="50" spans="1:9" s="11" customFormat="1" ht="127.5" customHeight="1" x14ac:dyDescent="0.2">
      <c r="A50" s="86" t="s">
        <v>71</v>
      </c>
      <c r="B50" s="84"/>
      <c r="C50" s="84"/>
      <c r="D50" s="84"/>
      <c r="E50" s="85"/>
      <c r="F50" s="36"/>
      <c r="I50" s="92"/>
    </row>
    <row r="51" spans="1:9" s="11" customFormat="1" ht="15" customHeight="1" x14ac:dyDescent="0.2">
      <c r="A51" s="12">
        <f>+A49+E49</f>
        <v>102.8</v>
      </c>
      <c r="B51" s="70" t="s">
        <v>14</v>
      </c>
      <c r="C51" s="70" t="s">
        <v>13</v>
      </c>
      <c r="D51" s="71" t="s">
        <v>43</v>
      </c>
      <c r="E51" s="12">
        <v>0.2</v>
      </c>
      <c r="F51" s="36"/>
    </row>
    <row r="52" spans="1:9" s="11" customFormat="1" ht="18.75" customHeight="1" x14ac:dyDescent="0.2">
      <c r="A52" s="12">
        <f t="shared" si="0"/>
        <v>103</v>
      </c>
      <c r="B52" s="70" t="s">
        <v>18</v>
      </c>
      <c r="C52" s="70" t="s">
        <v>17</v>
      </c>
      <c r="D52" s="71" t="s">
        <v>44</v>
      </c>
      <c r="E52" s="12">
        <v>1.5</v>
      </c>
      <c r="F52" s="36"/>
    </row>
    <row r="53" spans="1:9" s="11" customFormat="1" ht="30" x14ac:dyDescent="0.2">
      <c r="A53" s="12">
        <f t="shared" si="0"/>
        <v>104.5</v>
      </c>
      <c r="B53" s="70" t="s">
        <v>18</v>
      </c>
      <c r="C53" s="70" t="s">
        <v>17</v>
      </c>
      <c r="D53" s="71" t="s">
        <v>45</v>
      </c>
      <c r="E53" s="12">
        <v>24.4</v>
      </c>
    </row>
    <row r="54" spans="1:9" s="11" customFormat="1" ht="15" x14ac:dyDescent="0.2">
      <c r="A54" s="12">
        <f t="shared" si="0"/>
        <v>128.9</v>
      </c>
      <c r="B54" s="70" t="s">
        <v>14</v>
      </c>
      <c r="C54" s="70" t="s">
        <v>13</v>
      </c>
      <c r="D54" s="71" t="s">
        <v>46</v>
      </c>
      <c r="E54" s="12">
        <v>0.9</v>
      </c>
      <c r="F54" s="43"/>
    </row>
    <row r="55" spans="1:9" s="11" customFormat="1" ht="15" x14ac:dyDescent="0.2">
      <c r="A55" s="12">
        <f t="shared" si="0"/>
        <v>129.80000000000001</v>
      </c>
      <c r="B55" s="70" t="s">
        <v>18</v>
      </c>
      <c r="C55" s="70" t="s">
        <v>47</v>
      </c>
      <c r="D55" s="71" t="s">
        <v>72</v>
      </c>
      <c r="E55" s="12">
        <v>0.5</v>
      </c>
      <c r="F55" s="44"/>
    </row>
    <row r="56" spans="1:9" s="11" customFormat="1" ht="15" x14ac:dyDescent="0.2">
      <c r="A56" s="12">
        <f t="shared" si="0"/>
        <v>130.30000000000001</v>
      </c>
      <c r="B56" s="70" t="s">
        <v>14</v>
      </c>
      <c r="C56" s="70" t="s">
        <v>47</v>
      </c>
      <c r="D56" s="71" t="s">
        <v>39</v>
      </c>
      <c r="E56" s="12">
        <v>0.1</v>
      </c>
      <c r="F56" s="44"/>
    </row>
    <row r="57" spans="1:9" s="11" customFormat="1" ht="30" x14ac:dyDescent="0.2">
      <c r="A57" s="12">
        <f t="shared" si="0"/>
        <v>130.4</v>
      </c>
      <c r="B57" s="70" t="s">
        <v>31</v>
      </c>
      <c r="C57" s="70" t="s">
        <v>17</v>
      </c>
      <c r="D57" s="74" t="s">
        <v>48</v>
      </c>
      <c r="E57" s="19">
        <v>10.3</v>
      </c>
      <c r="F57" s="44"/>
    </row>
    <row r="58" spans="1:9" s="11" customFormat="1" ht="33.75" customHeight="1" x14ac:dyDescent="0.2">
      <c r="A58" s="86" t="s">
        <v>73</v>
      </c>
      <c r="B58" s="87"/>
      <c r="C58" s="87"/>
      <c r="D58" s="87"/>
      <c r="E58" s="88"/>
      <c r="F58" s="44"/>
    </row>
    <row r="59" spans="1:9" s="11" customFormat="1" ht="15" x14ac:dyDescent="0.2">
      <c r="A59" s="12">
        <f>+A57+E57</f>
        <v>140.70000000000002</v>
      </c>
      <c r="B59" s="70" t="s">
        <v>18</v>
      </c>
      <c r="C59" s="70" t="s">
        <v>15</v>
      </c>
      <c r="D59" s="74" t="s">
        <v>49</v>
      </c>
      <c r="E59" s="19">
        <v>4</v>
      </c>
    </row>
    <row r="60" spans="1:9" s="11" customFormat="1" ht="15" x14ac:dyDescent="0.2">
      <c r="A60" s="12">
        <f t="shared" si="0"/>
        <v>144.70000000000002</v>
      </c>
      <c r="B60" s="76" t="s">
        <v>18</v>
      </c>
      <c r="C60" s="77" t="s">
        <v>15</v>
      </c>
      <c r="D60" s="75" t="s">
        <v>35</v>
      </c>
      <c r="E60" s="78">
        <v>0.4</v>
      </c>
    </row>
    <row r="61" spans="1:9" s="11" customFormat="1" ht="15" customHeight="1" x14ac:dyDescent="0.2">
      <c r="A61" s="12">
        <f t="shared" si="0"/>
        <v>145.10000000000002</v>
      </c>
      <c r="B61" s="79" t="s">
        <v>18</v>
      </c>
      <c r="C61" s="79" t="s">
        <v>50</v>
      </c>
      <c r="D61" s="69" t="s">
        <v>34</v>
      </c>
      <c r="E61" s="15">
        <v>0.1</v>
      </c>
      <c r="F61" s="43"/>
    </row>
    <row r="62" spans="1:9" s="11" customFormat="1" ht="15" x14ac:dyDescent="0.2">
      <c r="A62" s="12">
        <f t="shared" si="0"/>
        <v>145.20000000000002</v>
      </c>
      <c r="B62" s="80" t="s">
        <v>18</v>
      </c>
      <c r="C62" s="80" t="s">
        <v>47</v>
      </c>
      <c r="D62" s="69" t="s">
        <v>33</v>
      </c>
      <c r="E62" s="15">
        <v>8</v>
      </c>
      <c r="F62" s="45"/>
    </row>
    <row r="63" spans="1:9" s="11" customFormat="1" ht="15" x14ac:dyDescent="0.2">
      <c r="A63" s="12">
        <f t="shared" si="0"/>
        <v>153.20000000000002</v>
      </c>
      <c r="B63" s="80" t="s">
        <v>31</v>
      </c>
      <c r="C63" s="80" t="s">
        <v>15</v>
      </c>
      <c r="D63" s="81" t="s">
        <v>30</v>
      </c>
      <c r="E63" s="20">
        <v>6</v>
      </c>
      <c r="F63" s="89"/>
    </row>
    <row r="64" spans="1:9" s="11" customFormat="1" ht="15" x14ac:dyDescent="0.2">
      <c r="A64" s="12">
        <f t="shared" si="0"/>
        <v>159.20000000000002</v>
      </c>
      <c r="B64" s="68" t="s">
        <v>18</v>
      </c>
      <c r="C64" s="68" t="s">
        <v>17</v>
      </c>
      <c r="D64" s="69" t="s">
        <v>51</v>
      </c>
      <c r="E64" s="15">
        <v>7.9</v>
      </c>
      <c r="F64" s="35"/>
    </row>
    <row r="65" spans="1:12" s="11" customFormat="1" ht="15" x14ac:dyDescent="0.2">
      <c r="A65" s="12">
        <f t="shared" si="0"/>
        <v>167.10000000000002</v>
      </c>
      <c r="B65" s="68" t="s">
        <v>18</v>
      </c>
      <c r="C65" s="68" t="s">
        <v>47</v>
      </c>
      <c r="D65" s="69" t="s">
        <v>26</v>
      </c>
      <c r="E65" s="15">
        <v>3.2</v>
      </c>
      <c r="F65" s="46"/>
    </row>
    <row r="66" spans="1:12" s="11" customFormat="1" ht="15" x14ac:dyDescent="0.2">
      <c r="A66" s="12">
        <f t="shared" si="0"/>
        <v>170.3</v>
      </c>
      <c r="B66" s="68" t="s">
        <v>14</v>
      </c>
      <c r="C66" s="68" t="s">
        <v>50</v>
      </c>
      <c r="D66" s="69" t="s">
        <v>75</v>
      </c>
      <c r="E66" s="15">
        <v>0.2</v>
      </c>
      <c r="F66" s="46"/>
    </row>
    <row r="67" spans="1:12" s="11" customFormat="1" ht="30" x14ac:dyDescent="0.2">
      <c r="A67" s="12">
        <f t="shared" si="0"/>
        <v>170.5</v>
      </c>
      <c r="B67" s="68" t="s">
        <v>14</v>
      </c>
      <c r="C67" s="68" t="s">
        <v>17</v>
      </c>
      <c r="D67" s="69" t="s">
        <v>76</v>
      </c>
      <c r="E67" s="15">
        <v>0.9</v>
      </c>
      <c r="F67" s="37"/>
    </row>
    <row r="68" spans="1:12" s="11" customFormat="1" ht="30.75" x14ac:dyDescent="0.2">
      <c r="A68" s="12">
        <f t="shared" si="0"/>
        <v>171.4</v>
      </c>
      <c r="B68" s="55" t="s">
        <v>19</v>
      </c>
      <c r="C68" s="55" t="s">
        <v>17</v>
      </c>
      <c r="D68" s="56" t="s">
        <v>78</v>
      </c>
      <c r="E68" s="12">
        <v>0</v>
      </c>
      <c r="F68" s="37"/>
    </row>
    <row r="69" spans="1:12" s="11" customFormat="1" ht="15" x14ac:dyDescent="0.2">
      <c r="A69" s="12">
        <f t="shared" si="0"/>
        <v>171.4</v>
      </c>
      <c r="B69" s="68" t="s">
        <v>19</v>
      </c>
      <c r="C69" s="68" t="s">
        <v>17</v>
      </c>
      <c r="D69" s="69" t="s">
        <v>79</v>
      </c>
      <c r="E69" s="15">
        <v>1.3</v>
      </c>
      <c r="F69" s="37"/>
    </row>
    <row r="70" spans="1:12" s="11" customFormat="1" ht="15" x14ac:dyDescent="0.2">
      <c r="A70" s="12">
        <f t="shared" si="0"/>
        <v>172.70000000000002</v>
      </c>
      <c r="B70" s="68" t="s">
        <v>18</v>
      </c>
      <c r="C70" s="68" t="s">
        <v>15</v>
      </c>
      <c r="D70" s="69" t="s">
        <v>80</v>
      </c>
      <c r="E70" s="15">
        <v>0.4</v>
      </c>
      <c r="F70" s="37"/>
    </row>
    <row r="71" spans="1:12" s="11" customFormat="1" ht="30" x14ac:dyDescent="0.2">
      <c r="A71" s="12">
        <f t="shared" si="0"/>
        <v>173.10000000000002</v>
      </c>
      <c r="B71" s="55" t="s">
        <v>14</v>
      </c>
      <c r="C71" s="55" t="s">
        <v>17</v>
      </c>
      <c r="D71" s="56" t="s">
        <v>81</v>
      </c>
      <c r="E71" s="12">
        <v>10.199999999999999</v>
      </c>
      <c r="F71" s="37"/>
    </row>
    <row r="72" spans="1:12" s="11" customFormat="1" ht="15" x14ac:dyDescent="0.2">
      <c r="A72" s="12">
        <f t="shared" si="0"/>
        <v>183.3</v>
      </c>
      <c r="B72" s="68" t="s">
        <v>31</v>
      </c>
      <c r="C72" s="68" t="s">
        <v>17</v>
      </c>
      <c r="D72" s="69" t="s">
        <v>82</v>
      </c>
      <c r="E72" s="15">
        <v>0.5</v>
      </c>
      <c r="F72" s="37"/>
    </row>
    <row r="73" spans="1:12" s="11" customFormat="1" ht="15" x14ac:dyDescent="0.2">
      <c r="A73" s="12">
        <f t="shared" ref="A73:A89" si="2">+A72+E72</f>
        <v>183.8</v>
      </c>
      <c r="B73" s="68" t="s">
        <v>18</v>
      </c>
      <c r="C73" s="68" t="s">
        <v>15</v>
      </c>
      <c r="D73" s="69" t="s">
        <v>22</v>
      </c>
      <c r="E73" s="15">
        <v>5</v>
      </c>
      <c r="F73" s="37"/>
    </row>
    <row r="74" spans="1:12" s="11" customFormat="1" ht="18" customHeight="1" x14ac:dyDescent="0.2">
      <c r="A74" s="12">
        <f t="shared" si="2"/>
        <v>188.8</v>
      </c>
      <c r="B74" s="55" t="s">
        <v>14</v>
      </c>
      <c r="C74" s="55" t="s">
        <v>17</v>
      </c>
      <c r="D74" s="56" t="s">
        <v>62</v>
      </c>
      <c r="E74" s="12">
        <v>4.5</v>
      </c>
      <c r="F74" s="37"/>
    </row>
    <row r="75" spans="1:12" s="11" customFormat="1" ht="30" x14ac:dyDescent="0.2">
      <c r="A75" s="12">
        <f t="shared" si="2"/>
        <v>193.3</v>
      </c>
      <c r="B75" s="55" t="s">
        <v>18</v>
      </c>
      <c r="C75" s="55" t="s">
        <v>15</v>
      </c>
      <c r="D75" s="56" t="s">
        <v>83</v>
      </c>
      <c r="E75" s="12">
        <v>0.1</v>
      </c>
      <c r="F75" s="37"/>
    </row>
    <row r="76" spans="1:12" s="11" customFormat="1" ht="15" x14ac:dyDescent="0.2">
      <c r="A76" s="12">
        <f t="shared" si="2"/>
        <v>193.4</v>
      </c>
      <c r="B76" s="55" t="s">
        <v>14</v>
      </c>
      <c r="C76" s="55" t="s">
        <v>13</v>
      </c>
      <c r="D76" s="56" t="s">
        <v>84</v>
      </c>
      <c r="E76" s="12">
        <v>0.2</v>
      </c>
      <c r="F76" s="37"/>
    </row>
    <row r="77" spans="1:12" s="11" customFormat="1" ht="15" x14ac:dyDescent="0.2">
      <c r="A77" s="12">
        <f t="shared" si="2"/>
        <v>193.6</v>
      </c>
      <c r="B77" s="55" t="s">
        <v>18</v>
      </c>
      <c r="C77" s="55" t="s">
        <v>17</v>
      </c>
      <c r="D77" s="56" t="s">
        <v>59</v>
      </c>
      <c r="E77" s="12">
        <v>1.7</v>
      </c>
      <c r="F77" s="37"/>
    </row>
    <row r="78" spans="1:12" s="11" customFormat="1" ht="15" x14ac:dyDescent="0.2">
      <c r="A78" s="12">
        <f t="shared" si="2"/>
        <v>195.29999999999998</v>
      </c>
      <c r="B78" s="55" t="s">
        <v>18</v>
      </c>
      <c r="C78" s="55" t="s">
        <v>13</v>
      </c>
      <c r="D78" s="56" t="s">
        <v>85</v>
      </c>
      <c r="E78" s="12">
        <v>0.1</v>
      </c>
      <c r="F78" s="37"/>
    </row>
    <row r="79" spans="1:12" s="11" customFormat="1" ht="30.75" customHeight="1" x14ac:dyDescent="0.2">
      <c r="A79" s="12">
        <f t="shared" si="2"/>
        <v>195.39999999999998</v>
      </c>
      <c r="B79" s="55" t="s">
        <v>18</v>
      </c>
      <c r="C79" s="55" t="s">
        <v>17</v>
      </c>
      <c r="D79" s="56" t="s">
        <v>86</v>
      </c>
      <c r="E79" s="12">
        <v>0.5</v>
      </c>
      <c r="F79" s="37"/>
    </row>
    <row r="80" spans="1:12" ht="15" x14ac:dyDescent="0.2">
      <c r="A80" s="12">
        <f t="shared" si="2"/>
        <v>195.89999999999998</v>
      </c>
      <c r="B80" s="55" t="s">
        <v>18</v>
      </c>
      <c r="C80" s="55" t="s">
        <v>17</v>
      </c>
      <c r="D80" s="56" t="s">
        <v>87</v>
      </c>
      <c r="E80" s="12">
        <v>1.6</v>
      </c>
      <c r="F80" s="37"/>
      <c r="J80" s="11"/>
      <c r="K80" s="11"/>
      <c r="L80" s="11"/>
    </row>
    <row r="81" spans="1:6" ht="15" x14ac:dyDescent="0.2">
      <c r="A81" s="12">
        <f t="shared" si="2"/>
        <v>197.49999999999997</v>
      </c>
      <c r="B81" s="55" t="s">
        <v>18</v>
      </c>
      <c r="C81" s="55" t="s">
        <v>15</v>
      </c>
      <c r="D81" s="56" t="s">
        <v>88</v>
      </c>
      <c r="E81" s="12">
        <v>0.9</v>
      </c>
      <c r="F81" s="37"/>
    </row>
    <row r="82" spans="1:6" ht="15" x14ac:dyDescent="0.2">
      <c r="A82" s="12">
        <f t="shared" si="2"/>
        <v>198.39999999999998</v>
      </c>
      <c r="B82" s="55" t="s">
        <v>14</v>
      </c>
      <c r="C82" s="55" t="s">
        <v>12</v>
      </c>
      <c r="D82" s="56" t="s">
        <v>89</v>
      </c>
      <c r="E82" s="12">
        <v>1</v>
      </c>
      <c r="F82" s="37"/>
    </row>
    <row r="83" spans="1:6" ht="45" x14ac:dyDescent="0.2">
      <c r="A83" s="12">
        <f t="shared" si="2"/>
        <v>199.39999999999998</v>
      </c>
      <c r="B83" s="55" t="s">
        <v>19</v>
      </c>
      <c r="C83" s="55" t="s">
        <v>17</v>
      </c>
      <c r="D83" s="56" t="s">
        <v>90</v>
      </c>
      <c r="E83" s="12">
        <v>2.7</v>
      </c>
    </row>
    <row r="84" spans="1:6" ht="15" x14ac:dyDescent="0.2">
      <c r="A84" s="12">
        <f t="shared" si="2"/>
        <v>202.09999999999997</v>
      </c>
      <c r="B84" s="55" t="s">
        <v>14</v>
      </c>
      <c r="C84" s="55" t="s">
        <v>13</v>
      </c>
      <c r="D84" s="56" t="s">
        <v>91</v>
      </c>
      <c r="E84" s="12">
        <v>1.2</v>
      </c>
    </row>
    <row r="85" spans="1:6" ht="15" x14ac:dyDescent="0.2">
      <c r="A85" s="12">
        <f t="shared" si="2"/>
        <v>203.29999999999995</v>
      </c>
      <c r="B85" s="55" t="s">
        <v>18</v>
      </c>
      <c r="C85" s="55" t="s">
        <v>17</v>
      </c>
      <c r="D85" s="56" t="s">
        <v>92</v>
      </c>
      <c r="E85" s="12">
        <v>0.2</v>
      </c>
    </row>
    <row r="86" spans="1:6" ht="15" x14ac:dyDescent="0.2">
      <c r="A86" s="12">
        <f t="shared" si="2"/>
        <v>203.49999999999994</v>
      </c>
      <c r="B86" s="55" t="s">
        <v>14</v>
      </c>
      <c r="C86" s="55" t="s">
        <v>13</v>
      </c>
      <c r="D86" s="56" t="s">
        <v>93</v>
      </c>
      <c r="E86" s="12">
        <v>0.6</v>
      </c>
    </row>
    <row r="87" spans="1:6" ht="15" x14ac:dyDescent="0.2">
      <c r="A87" s="12">
        <f t="shared" si="2"/>
        <v>204.09999999999994</v>
      </c>
      <c r="B87" s="55" t="s">
        <v>18</v>
      </c>
      <c r="C87" s="55" t="s">
        <v>17</v>
      </c>
      <c r="D87" s="56" t="s">
        <v>94</v>
      </c>
      <c r="E87" s="12">
        <v>0.9</v>
      </c>
    </row>
    <row r="88" spans="1:6" ht="15" x14ac:dyDescent="0.2">
      <c r="A88" s="12">
        <f t="shared" si="2"/>
        <v>204.99999999999994</v>
      </c>
      <c r="B88" s="55" t="s">
        <v>18</v>
      </c>
      <c r="C88" s="55" t="s">
        <v>15</v>
      </c>
      <c r="D88" s="56" t="s">
        <v>95</v>
      </c>
      <c r="E88" s="90">
        <v>0.1</v>
      </c>
    </row>
    <row r="89" spans="1:6" ht="32.25" customHeight="1" x14ac:dyDescent="0.2">
      <c r="A89" s="12">
        <f t="shared" si="2"/>
        <v>205.09999999999994</v>
      </c>
      <c r="B89" s="21"/>
      <c r="C89" s="22"/>
      <c r="D89" s="91" t="s">
        <v>96</v>
      </c>
      <c r="E89" s="15"/>
    </row>
    <row r="90" spans="1:6" x14ac:dyDescent="0.2">
      <c r="D90" s="5" t="s">
        <v>5</v>
      </c>
    </row>
    <row r="91" spans="1:6" x14ac:dyDescent="0.2">
      <c r="D91" s="5" t="s">
        <v>97</v>
      </c>
    </row>
  </sheetData>
  <mergeCells count="9">
    <mergeCell ref="A43:E43"/>
    <mergeCell ref="A50:E50"/>
    <mergeCell ref="A58:E58"/>
    <mergeCell ref="A5:E5"/>
    <mergeCell ref="A1:E1"/>
    <mergeCell ref="A2:E2"/>
    <mergeCell ref="A3:E3"/>
    <mergeCell ref="A4:E4"/>
    <mergeCell ref="A40:E40"/>
  </mergeCells>
  <phoneticPr fontId="0" type="noConversion"/>
  <printOptions horizontalCentered="1"/>
  <pageMargins left="1.5" right="1.5" top="1" bottom="0.75" header="0.25" footer="0.25"/>
  <pageSetup orientation="portrait" r:id="rId1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andyreimer</cp:lastModifiedBy>
  <cp:lastPrinted>2016-09-23T19:35:39Z</cp:lastPrinted>
  <dcterms:created xsi:type="dcterms:W3CDTF">1998-06-30T20:04:50Z</dcterms:created>
  <dcterms:modified xsi:type="dcterms:W3CDTF">2016-09-24T17:43:09Z</dcterms:modified>
</cp:coreProperties>
</file>