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<sst xmlns="http://schemas.openxmlformats.org/spreadsheetml/2006/main" count="298" uniqueCount="150">
  <si>
    <t>Northern Waters 200 km Brevet</t>
  </si>
  <si>
    <t>Organizer: Bob Koen</t>
  </si>
  <si>
    <t xml:space="preserve"> Start: Waves Coffee Port Coquitlam (corner of McAllister and Shaughnessy)</t>
  </si>
  <si>
    <t xml:space="preserve"> Finish: Waves Coffee Port Coquitlam (corner of McAllister and Shaughnessy)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</si>
  <si>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</si>
  <si>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</si>
  <si>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</si>
  <si>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</si>
  <si>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</si>
  <si>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Control: Waves Coffee                               </t>
  </si>
  <si>
    <t>L</t>
  </si>
  <si>
    <t>SE</t>
  </si>
  <si>
    <t xml:space="preserve">Left onto McAllister Ave </t>
  </si>
  <si>
    <t>* enter the instruction for each leg into column B, for example if the instruction is to</t>
  </si>
  <si>
    <t>R</t>
  </si>
  <si>
    <t>S</t>
  </si>
  <si>
    <t xml:space="preserve">Right onto Mary Hill Rd </t>
  </si>
  <si>
    <t xml:space="preserve"> go straight:  enter S in column B or if it is to turn left, enter L in column B.</t>
  </si>
  <si>
    <t>E</t>
  </si>
  <si>
    <t xml:space="preserve">left onto Wilson Ave </t>
  </si>
  <si>
    <t>* enter the direction for each leg into column C, for example if the direction to ride is</t>
  </si>
  <si>
    <t xml:space="preserve">Right onto Kingsway Ave </t>
  </si>
  <si>
    <t xml:space="preserve"> east:  enter E in column C.</t>
  </si>
  <si>
    <t>Left onto Mary Hill Bypass</t>
  </si>
  <si>
    <t>* enter the street/route name for each leg into column E, for example:  River Road</t>
  </si>
  <si>
    <t>BR</t>
  </si>
  <si>
    <t>Bear right before Pitt River Bridge toward Coquitlam.Go under Pitt River Bridge, then left onto north side sidewalk on bridge</t>
  </si>
  <si>
    <t xml:space="preserve">You can also add cautions or additional information here as well such as: </t>
  </si>
  <si>
    <t xml:space="preserve">L </t>
  </si>
  <si>
    <t>Cross bridge, exit left at first opportunity</t>
  </si>
  <si>
    <t>T</t>
  </si>
  <si>
    <t>W</t>
  </si>
  <si>
    <t>Double back towards Pitt River</t>
  </si>
  <si>
    <t>N</t>
  </si>
  <si>
    <t>Right onto Pitt River dike trail.  Follow Pitt River, then Alouette River after marina.</t>
  </si>
  <si>
    <t>Left onto Harris</t>
  </si>
  <si>
    <t>* enter the distance for each leg into column E, for example if the distance to the first</t>
  </si>
  <si>
    <t>Right onto McNeil Rd</t>
  </si>
  <si>
    <t>Left onto Rannie Rd</t>
  </si>
  <si>
    <t>IMPORTANT NOTE</t>
  </si>
  <si>
    <t>CO</t>
  </si>
  <si>
    <t>Go through gate at end of parking lot onto dike.  Follow dike to end.</t>
  </si>
  <si>
    <t>CONTROL #1 Pitt Lake at end of dike.  Last bench on the right.</t>
  </si>
  <si>
    <t>Adding and deleting lines</t>
  </si>
  <si>
    <t>Along dike</t>
  </si>
  <si>
    <t>Rannie Rd becomes Neaves Rd.</t>
  </si>
  <si>
    <t>* if you need to add or delete lines, you can do this within the page but you must</t>
  </si>
  <si>
    <t>132 Ave</t>
  </si>
  <si>
    <t>then recopy the formula in column A to the line below where you made the change.</t>
  </si>
  <si>
    <t>210 St</t>
  </si>
  <si>
    <t xml:space="preserve">to add a line - </t>
  </si>
  <si>
    <t>Golden Ears Way b/c 128 Ave</t>
  </si>
  <si>
    <t xml:space="preserve">click on the line where you want to add (put your cursor on the far left of the screen </t>
  </si>
  <si>
    <t>Abernethy Way</t>
  </si>
  <si>
    <t xml:space="preserve">and click - horizontal row should be highlighted), then select and click on  "copy" </t>
  </si>
  <si>
    <t>232 St</t>
  </si>
  <si>
    <t>then select and click on "insert", from the drop down box, select "copied cells" and click</t>
  </si>
  <si>
    <t>Dewdney Trunk Rd</t>
  </si>
  <si>
    <t xml:space="preserve">now you must correct the formulas for the lines below where you added - </t>
  </si>
  <si>
    <t>Richards Ave (easy to miss, just after Mission Country Kennels)</t>
  </si>
  <si>
    <t xml:space="preserve">click on the cell above where you added the line, read the formula to make sure it is </t>
  </si>
  <si>
    <t>Doyle St</t>
  </si>
  <si>
    <t xml:space="preserve">correctly adding column A and E from the line above for example: </t>
  </si>
  <si>
    <t>Stave Lake St @ stop (across from  Kirkpatrick Ave) Stay on Stave Lake, descend steep hill, becomes Dale Rd</t>
  </si>
  <si>
    <t>if you click on the cell A30, it should read    =+A29+E29</t>
  </si>
  <si>
    <t>Sylvester Rd</t>
  </si>
  <si>
    <t xml:space="preserve">now copy this correct formula to the cell below and double check the cells below to </t>
  </si>
  <si>
    <t xml:space="preserve">Ridgeview Rd (sign for Cascade Falls Park) </t>
  </si>
  <si>
    <t>ensure they are correct (you should only have to correct the cell on the added row).</t>
  </si>
  <si>
    <t>CAUTION: gravel on corner</t>
  </si>
  <si>
    <t>CONTROL #2:
Cascade Falls Provincial Park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</si>
  <si>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</si>
  <si>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Ridgeview Rd</t>
  </si>
  <si>
    <t>What to do if:</t>
  </si>
  <si>
    <t>1) Column E has ### instead of the number you just entered?</t>
  </si>
  <si>
    <t>Lougheed Hwy 7</t>
  </si>
  <si>
    <t xml:space="preserve"> - check to make sure that the column is wide enough, if the column is too narrow, </t>
  </si>
  <si>
    <t>Glasgow Ave/Murray St (left lane, signed dir Abbotsford)</t>
  </si>
  <si>
    <t xml:space="preserve">the number it will appear as ### on the screen and when printed. </t>
  </si>
  <si>
    <t>Horne St</t>
  </si>
  <si>
    <t>2) Column A has ### instead of the number equal to the sum of cell A &amp; E above it?</t>
  </si>
  <si>
    <t>SW</t>
  </si>
  <si>
    <t>Stay on Horne St</t>
  </si>
  <si>
    <t xml:space="preserve"> - check to make sure that the column is wide enough to display the full number or</t>
  </si>
  <si>
    <t>BL</t>
  </si>
  <si>
    <t>Stay in left lane pass under overpass (use caution, no shoulder)</t>
  </si>
  <si>
    <t xml:space="preserve"> - check to make sure that the formula is correct in the cell and the one above it.</t>
  </si>
  <si>
    <t>Follow loop up to on ramp to Abbotsford/Mission Hwy southbound</t>
  </si>
  <si>
    <t>3) Your description in column D is showing on 2 lines instead of 1?</t>
  </si>
  <si>
    <t>Abbotsford/Mission Hwy, cross bridge, use sidewalk, no shoulder on bridge</t>
  </si>
  <si>
    <t xml:space="preserve">  - the cells are formatted so that the text automatically wraps onto a second line if it is</t>
  </si>
  <si>
    <t>Follow 1st exit off bridge</t>
  </si>
  <si>
    <t>too long for one line. Either accept the text on two lines or shorten your description.</t>
  </si>
  <si>
    <t>Riverside St (signed Westbound)</t>
  </si>
  <si>
    <t>4) you've made a mistake and deleted the wrong row?</t>
  </si>
  <si>
    <t>Harris Rd</t>
  </si>
  <si>
    <t>Bell Rd</t>
  </si>
  <si>
    <t>Things to Remember</t>
  </si>
  <si>
    <t xml:space="preserve">Clayburn Rd </t>
  </si>
  <si>
    <t>- did you add the control location name to each control? eg: Control #1 - Sunrise Pub</t>
  </si>
  <si>
    <t>Take Old Clayburn on Rt (up steep hill)</t>
  </si>
  <si>
    <t>- did you put your phone number on the bottom of the route sheet so that riders can</t>
  </si>
  <si>
    <t>McKee Dr</t>
  </si>
  <si>
    <t>contact you in case of emergency or abandoment? Make sure this is a number where</t>
  </si>
  <si>
    <t>NE</t>
  </si>
  <si>
    <t>McKee Rd</t>
  </si>
  <si>
    <t>people can leave a message in case you are unable to answer for some reason.</t>
  </si>
  <si>
    <t>Whatcom Rd (over TCH)</t>
  </si>
  <si>
    <t>Nelles Rd.</t>
  </si>
  <si>
    <t>CONTROL #3 Birchwood Dairy</t>
  </si>
  <si>
    <t>If you're really stuck….</t>
  </si>
  <si>
    <t xml:space="preserve"> NOTE: ice cream</t>
  </si>
  <si>
    <t xml:space="preserve"> - remember you can always undo, go to "Edit", select undo from the drop down list</t>
  </si>
  <si>
    <t xml:space="preserve">   and repeat until you have restored the worksheet to the last correct version. </t>
  </si>
  <si>
    <t>Old Yale Rd</t>
  </si>
  <si>
    <t>(you can redo also, the number of "undo's" and "redo's" may differ between computors)</t>
  </si>
  <si>
    <t>Ramp onto Sumas Way / Hwy 11</t>
  </si>
  <si>
    <t xml:space="preserve"> - you can always call or email your route coordinator for help. </t>
  </si>
  <si>
    <t>Hwy 11 (signs for Mission)</t>
  </si>
  <si>
    <t xml:space="preserve">Riverside St </t>
  </si>
  <si>
    <t>Townshipline Rd</t>
  </si>
  <si>
    <t>Bates b/c Olund b/c Hawkins</t>
  </si>
  <si>
    <t>Mt. Lehman Rd</t>
  </si>
  <si>
    <t>Ross Rd</t>
  </si>
  <si>
    <t>Satchell b/c Taylor</t>
  </si>
  <si>
    <t>McTavish Rd</t>
  </si>
  <si>
    <t>Graham Crescent b/c Lefeuvre</t>
  </si>
  <si>
    <t>Gray Ave</t>
  </si>
  <si>
    <t>Jackman Rd / 272 St.</t>
  </si>
  <si>
    <t>88 Ave</t>
  </si>
  <si>
    <t>Mavis Ave</t>
  </si>
  <si>
    <t>Glover Rd</t>
  </si>
  <si>
    <t>Left on Billy Brown (after tracks)</t>
  </si>
  <si>
    <t>Right onto 96 Ave.</t>
  </si>
  <si>
    <t>Keep left at the fork to stay on 96 Ave.</t>
  </si>
  <si>
    <t>CAUTION:  Nasty railway tracks.</t>
  </si>
  <si>
    <t>Right onto 201. St.</t>
  </si>
  <si>
    <t>Take spiral ramp onto Golden Ears bridge</t>
  </si>
  <si>
    <t>Left at 2nd roundabout onto  Hammond Way (just before tracks, under overpass)</t>
  </si>
  <si>
    <t>Right onto Harris Rd.</t>
  </si>
  <si>
    <t>Left on Lougheed Hwy over Pitt River bridge</t>
  </si>
  <si>
    <t>Right on Coast Meridian (over railway yard – CLOVERLEAF)</t>
  </si>
  <si>
    <t>NW</t>
  </si>
  <si>
    <t>Right on Mary Hill Rd.</t>
  </si>
  <si>
    <t>Left on McAllister</t>
  </si>
  <si>
    <t xml:space="preserve">FINISH CONTROL: Waves Coffee 2613 Shaughnessy Street, Port Coquitlam (corner of McAllistery             </t>
  </si>
  <si>
    <t>Congratulations!</t>
  </si>
  <si>
    <t>IN CASE OF ABANDONMENT CALL: (EMERGENCY= 911)</t>
  </si>
  <si>
    <t>Bob: 604-700-8794 (cell)</t>
  </si>
  <si>
    <t>604-475-7794 home/msg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</si>
</sst>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\-MMM\-YY"/>
    <numFmt numFmtId="167" formatCode="0.00"/>
  </numFmts>
  <fonts count="1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textRotation="90"/>
    </xf>
    <xf numFmtId="164" fontId="1" fillId="0" borderId="2" xfId="0" applyFont="1" applyBorder="1" applyAlignment="1">
      <alignment horizontal="center" textRotation="90"/>
    </xf>
    <xf numFmtId="164" fontId="1" fillId="0" borderId="2" xfId="0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4" fillId="0" borderId="2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3" borderId="2" xfId="0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4" fillId="0" borderId="2" xfId="0" applyFont="1" applyBorder="1" applyAlignment="1">
      <alignment vertical="center" wrapText="1"/>
    </xf>
    <xf numFmtId="164" fontId="11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7" fontId="4" fillId="3" borderId="2" xfId="0" applyNumberFormat="1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4" fontId="4" fillId="4" borderId="2" xfId="0" applyFont="1" applyFill="1" applyBorder="1" applyAlignment="1">
      <alignment horizontal="left" vertical="center" wrapText="1"/>
    </xf>
    <xf numFmtId="164" fontId="4" fillId="0" borderId="7" xfId="0" applyFont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/>
    </xf>
    <xf numFmtId="164" fontId="7" fillId="0" borderId="0" xfId="0" applyFont="1" applyAlignment="1">
      <alignment vertical="top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4" fillId="0" borderId="2" xfId="0" applyFont="1" applyBorder="1" applyAlignment="1">
      <alignment horizontal="left" wrapText="1"/>
    </xf>
    <xf numFmtId="164" fontId="13" fillId="0" borderId="0" xfId="0" applyFont="1" applyAlignment="1">
      <alignment/>
    </xf>
    <xf numFmtId="167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left" vertical="center" wrapText="1"/>
    </xf>
    <xf numFmtId="167" fontId="14" fillId="0" borderId="2" xfId="0" applyNumberFormat="1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4" fillId="0" borderId="9" xfId="0" applyFont="1" applyBorder="1" applyAlignment="1">
      <alignment horizontal="center"/>
    </xf>
    <xf numFmtId="164" fontId="13" fillId="0" borderId="0" xfId="0" applyFont="1" applyAlignment="1">
      <alignment horizontal="left"/>
    </xf>
    <xf numFmtId="164" fontId="4" fillId="0" borderId="9" xfId="0" applyFont="1" applyBorder="1" applyAlignment="1">
      <alignment horizontal="left" wrapText="1"/>
    </xf>
    <xf numFmtId="165" fontId="4" fillId="0" borderId="9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5" fillId="0" borderId="10" xfId="0" applyFont="1" applyBorder="1" applyAlignment="1">
      <alignment/>
    </xf>
    <xf numFmtId="164" fontId="15" fillId="0" borderId="0" xfId="0" applyFont="1" applyBorder="1" applyAlignment="1">
      <alignment/>
    </xf>
    <xf numFmtId="164" fontId="4" fillId="4" borderId="2" xfId="0" applyFont="1" applyFill="1" applyBorder="1" applyAlignment="1">
      <alignment horizontal="left" wrapText="1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5" fillId="2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96"/>
  <sheetViews>
    <sheetView tabSelected="1" workbookViewId="0" topLeftCell="A55">
      <selection activeCell="D61" sqref="D61"/>
    </sheetView>
  </sheetViews>
  <sheetFormatPr defaultColWidth="9.140625" defaultRowHeight="12.75"/>
  <cols>
    <col min="1" max="1" width="7.140625" style="1" customWidth="1"/>
    <col min="2" max="2" width="4.00390625" style="2" customWidth="1"/>
    <col min="3" max="3" width="4.7109375" style="2" customWidth="1"/>
    <col min="4" max="4" width="46.140625" style="2" customWidth="1"/>
    <col min="5" max="5" width="5.57421875" style="1" customWidth="1"/>
    <col min="6" max="6" width="0" style="0" hidden="1" customWidth="1"/>
    <col min="7" max="16384" width="8.7109375" style="0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6" customFormat="1" ht="12.75">
      <c r="A2" s="5">
        <v>41069</v>
      </c>
      <c r="B2" s="5"/>
      <c r="C2" s="5"/>
      <c r="D2" s="5"/>
      <c r="E2" s="5"/>
    </row>
    <row r="3" spans="1:5" s="6" customFormat="1" ht="12.75">
      <c r="A3" s="7" t="s">
        <v>1</v>
      </c>
      <c r="B3" s="7"/>
      <c r="C3" s="7"/>
      <c r="D3" s="7"/>
      <c r="E3" s="7"/>
    </row>
    <row r="4" spans="1:5" s="6" customFormat="1" ht="12.75">
      <c r="A4" s="8" t="s">
        <v>2</v>
      </c>
      <c r="B4" s="8"/>
      <c r="C4" s="8"/>
      <c r="D4" s="8"/>
      <c r="E4" s="8"/>
    </row>
    <row r="5" spans="1:5" s="6" customFormat="1" ht="12.75">
      <c r="A5" s="9" t="s">
        <v>3</v>
      </c>
      <c r="B5" s="9"/>
      <c r="C5" s="9"/>
      <c r="D5" s="9"/>
      <c r="E5" s="9"/>
    </row>
    <row r="6" spans="1:5" ht="47.25" customHeight="1">
      <c r="A6" s="10" t="s">
        <v>4</v>
      </c>
      <c r="B6" s="11" t="s">
        <v>5</v>
      </c>
      <c r="C6" s="11" t="s">
        <v>6</v>
      </c>
      <c r="D6" s="12" t="s">
        <v>7</v>
      </c>
      <c r="E6" s="10" t="s">
        <v>8</v>
      </c>
    </row>
    <row r="7" spans="1:6" s="6" customFormat="1" ht="25.5" customHeight="1">
      <c r="A7" s="13">
        <v>0</v>
      </c>
      <c r="B7" s="14"/>
      <c r="C7" s="15"/>
      <c r="D7" s="16" t="s">
        <v>9</v>
      </c>
      <c r="E7" s="17"/>
      <c r="F7" s="18"/>
    </row>
    <row r="8" spans="1:6" s="6" customFormat="1" ht="12.75">
      <c r="A8" s="19">
        <f>A7+E7</f>
        <v>0</v>
      </c>
      <c r="B8" s="20" t="s">
        <v>10</v>
      </c>
      <c r="C8" s="20" t="s">
        <v>11</v>
      </c>
      <c r="D8" s="21" t="s">
        <v>12</v>
      </c>
      <c r="E8" s="19">
        <v>0.2</v>
      </c>
      <c r="F8" s="22" t="s">
        <v>13</v>
      </c>
    </row>
    <row r="9" spans="1:6" s="24" customFormat="1" ht="15" customHeight="1">
      <c r="A9" s="19">
        <f>A8+E8</f>
        <v>0.2</v>
      </c>
      <c r="B9" s="20" t="s">
        <v>14</v>
      </c>
      <c r="C9" s="20" t="s">
        <v>15</v>
      </c>
      <c r="D9" s="21" t="s">
        <v>16</v>
      </c>
      <c r="E9" s="19">
        <v>0.1</v>
      </c>
      <c r="F9" s="23" t="s">
        <v>17</v>
      </c>
    </row>
    <row r="10" spans="1:6" s="6" customFormat="1" ht="12.75">
      <c r="A10" s="19">
        <f>A9+E9</f>
        <v>0.30000000000000004</v>
      </c>
      <c r="B10" s="20" t="s">
        <v>10</v>
      </c>
      <c r="C10" s="20" t="s">
        <v>18</v>
      </c>
      <c r="D10" s="21" t="s">
        <v>19</v>
      </c>
      <c r="E10" s="19">
        <v>0.2</v>
      </c>
      <c r="F10" s="22" t="s">
        <v>20</v>
      </c>
    </row>
    <row r="11" spans="1:6" s="6" customFormat="1" ht="12.75">
      <c r="A11" s="19">
        <f>A10+E10</f>
        <v>0.5</v>
      </c>
      <c r="B11" s="20" t="s">
        <v>14</v>
      </c>
      <c r="C11" s="20" t="s">
        <v>15</v>
      </c>
      <c r="D11" s="21" t="s">
        <v>21</v>
      </c>
      <c r="E11" s="19">
        <v>2.7</v>
      </c>
      <c r="F11" s="22" t="s">
        <v>22</v>
      </c>
    </row>
    <row r="12" spans="1:6" s="6" customFormat="1" ht="12.75">
      <c r="A12" s="19">
        <f>A11+E11</f>
        <v>3.2</v>
      </c>
      <c r="B12" s="20" t="s">
        <v>10</v>
      </c>
      <c r="C12" s="20" t="s">
        <v>18</v>
      </c>
      <c r="D12" s="21" t="s">
        <v>23</v>
      </c>
      <c r="E12" s="19">
        <v>1</v>
      </c>
      <c r="F12" s="22" t="s">
        <v>24</v>
      </c>
    </row>
    <row r="13" spans="1:6" s="6" customFormat="1" ht="12.75">
      <c r="A13" s="19">
        <f>A12+E12</f>
        <v>4.2</v>
      </c>
      <c r="B13" s="20" t="s">
        <v>25</v>
      </c>
      <c r="C13" s="20" t="s">
        <v>18</v>
      </c>
      <c r="D13" s="21" t="s">
        <v>26</v>
      </c>
      <c r="E13" s="19">
        <v>0.6</v>
      </c>
      <c r="F13" s="22" t="s">
        <v>27</v>
      </c>
    </row>
    <row r="14" spans="1:6" s="6" customFormat="1" ht="12.75">
      <c r="A14" s="19">
        <f>A13+E13</f>
        <v>4.8</v>
      </c>
      <c r="B14" s="25" t="s">
        <v>28</v>
      </c>
      <c r="C14" s="25" t="s">
        <v>18</v>
      </c>
      <c r="D14" s="21" t="s">
        <v>29</v>
      </c>
      <c r="E14" s="19">
        <v>0.8</v>
      </c>
      <c r="F14" s="22"/>
    </row>
    <row r="15" spans="1:6" s="6" customFormat="1" ht="12.75">
      <c r="A15" s="19">
        <f>+A14+E14</f>
        <v>5.6</v>
      </c>
      <c r="B15" s="25" t="s">
        <v>30</v>
      </c>
      <c r="C15" s="25" t="s">
        <v>31</v>
      </c>
      <c r="D15" s="21" t="s">
        <v>32</v>
      </c>
      <c r="E15" s="19">
        <v>0.2</v>
      </c>
      <c r="F15" s="22"/>
    </row>
    <row r="16" spans="1:6" s="6" customFormat="1" ht="12.75">
      <c r="A16" s="19">
        <f>+A15+E15</f>
        <v>5.8</v>
      </c>
      <c r="B16" s="25" t="s">
        <v>14</v>
      </c>
      <c r="C16" s="25" t="s">
        <v>33</v>
      </c>
      <c r="D16" s="21" t="s">
        <v>34</v>
      </c>
      <c r="E16" s="19">
        <v>3.7</v>
      </c>
      <c r="F16" s="22"/>
    </row>
    <row r="17" spans="1:6" s="6" customFormat="1" ht="12.75">
      <c r="A17" s="19">
        <f>+A16+E16</f>
        <v>9.5</v>
      </c>
      <c r="B17" s="25" t="s">
        <v>10</v>
      </c>
      <c r="C17" s="25" t="s">
        <v>33</v>
      </c>
      <c r="D17" s="21" t="s">
        <v>35</v>
      </c>
      <c r="E17" s="19">
        <v>0.9</v>
      </c>
      <c r="F17" s="22" t="s">
        <v>36</v>
      </c>
    </row>
    <row r="18" spans="1:6" s="6" customFormat="1" ht="12.75">
      <c r="A18" s="19">
        <f>+A17+E17</f>
        <v>10.4</v>
      </c>
      <c r="B18" s="25" t="s">
        <v>14</v>
      </c>
      <c r="C18" s="25" t="s">
        <v>18</v>
      </c>
      <c r="D18" s="21" t="s">
        <v>37</v>
      </c>
      <c r="E18" s="19">
        <v>3.8</v>
      </c>
      <c r="F18" s="22"/>
    </row>
    <row r="19" spans="1:6" s="6" customFormat="1" ht="12.75">
      <c r="A19" s="19">
        <f>+A18+E18</f>
        <v>14.2</v>
      </c>
      <c r="B19" s="25" t="s">
        <v>10</v>
      </c>
      <c r="C19" s="25" t="s">
        <v>33</v>
      </c>
      <c r="D19" s="21" t="s">
        <v>38</v>
      </c>
      <c r="E19" s="19">
        <v>8.8</v>
      </c>
      <c r="F19" s="26" t="s">
        <v>39</v>
      </c>
    </row>
    <row r="20" spans="1:6" s="6" customFormat="1" ht="12.75">
      <c r="A20" s="19">
        <f>+A19+E19</f>
        <v>23</v>
      </c>
      <c r="B20" s="25" t="s">
        <v>40</v>
      </c>
      <c r="C20" s="25" t="s">
        <v>18</v>
      </c>
      <c r="D20" s="21" t="s">
        <v>41</v>
      </c>
      <c r="E20" s="19">
        <v>2.3</v>
      </c>
      <c r="F20" s="26"/>
    </row>
    <row r="21" spans="1:6" s="6" customFormat="1" ht="12.75">
      <c r="A21" s="19">
        <f>+A20+E20</f>
        <v>25.3</v>
      </c>
      <c r="B21" s="27"/>
      <c r="C21" s="27"/>
      <c r="D21" s="28" t="s">
        <v>42</v>
      </c>
      <c r="E21" s="29"/>
      <c r="F21" s="30" t="s">
        <v>43</v>
      </c>
    </row>
    <row r="22" spans="1:6" s="6" customFormat="1" ht="12.75">
      <c r="A22" s="19">
        <f>+A21+E21</f>
        <v>25.3</v>
      </c>
      <c r="B22" s="25" t="s">
        <v>30</v>
      </c>
      <c r="C22" s="25" t="s">
        <v>31</v>
      </c>
      <c r="D22" s="25" t="s">
        <v>44</v>
      </c>
      <c r="E22" s="25">
        <v>2.3</v>
      </c>
      <c r="F22" s="30"/>
    </row>
    <row r="23" spans="1:6" s="6" customFormat="1" ht="12.75">
      <c r="A23" s="19">
        <f>+A22+E22</f>
        <v>27.6</v>
      </c>
      <c r="B23" s="25" t="s">
        <v>40</v>
      </c>
      <c r="C23" s="25" t="s">
        <v>15</v>
      </c>
      <c r="D23" s="21" t="s">
        <v>45</v>
      </c>
      <c r="E23" s="19">
        <v>13</v>
      </c>
      <c r="F23" s="22" t="s">
        <v>46</v>
      </c>
    </row>
    <row r="24" spans="1:6" s="6" customFormat="1" ht="12.75">
      <c r="A24" s="19">
        <f>+A23+E23</f>
        <v>40.6</v>
      </c>
      <c r="B24" s="25" t="s">
        <v>10</v>
      </c>
      <c r="C24" s="25" t="s">
        <v>18</v>
      </c>
      <c r="D24" s="31" t="s">
        <v>47</v>
      </c>
      <c r="E24" s="19">
        <v>0.4</v>
      </c>
      <c r="F24" s="22" t="s">
        <v>48</v>
      </c>
    </row>
    <row r="25" spans="1:6" s="6" customFormat="1" ht="12.75">
      <c r="A25" s="19">
        <f>+A24+E24</f>
        <v>41</v>
      </c>
      <c r="B25" s="25" t="s">
        <v>14</v>
      </c>
      <c r="C25" s="25" t="s">
        <v>15</v>
      </c>
      <c r="D25" s="31" t="s">
        <v>49</v>
      </c>
      <c r="E25" s="19">
        <v>0.8</v>
      </c>
      <c r="F25" s="32" t="s">
        <v>50</v>
      </c>
    </row>
    <row r="26" spans="1:6" s="6" customFormat="1" ht="12.75">
      <c r="A26" s="19">
        <f>+A25+E25</f>
        <v>41.8</v>
      </c>
      <c r="B26" s="25" t="s">
        <v>10</v>
      </c>
      <c r="C26" s="25" t="s">
        <v>18</v>
      </c>
      <c r="D26" s="31" t="s">
        <v>51</v>
      </c>
      <c r="E26" s="19">
        <v>2.7</v>
      </c>
      <c r="F26" s="22" t="s">
        <v>52</v>
      </c>
    </row>
    <row r="27" spans="1:6" s="6" customFormat="1" ht="12.75">
      <c r="A27" s="19">
        <f>+A26+E26</f>
        <v>44.5</v>
      </c>
      <c r="B27" s="25" t="s">
        <v>40</v>
      </c>
      <c r="C27" s="25" t="s">
        <v>18</v>
      </c>
      <c r="D27" s="31" t="s">
        <v>53</v>
      </c>
      <c r="E27" s="19">
        <v>1.9</v>
      </c>
      <c r="F27" s="22" t="s">
        <v>54</v>
      </c>
    </row>
    <row r="28" spans="1:6" s="6" customFormat="1" ht="12.75">
      <c r="A28" s="19">
        <f>+A27+E27</f>
        <v>46.4</v>
      </c>
      <c r="B28" s="25" t="s">
        <v>14</v>
      </c>
      <c r="C28" s="25" t="s">
        <v>15</v>
      </c>
      <c r="D28" s="31" t="s">
        <v>55</v>
      </c>
      <c r="E28" s="19">
        <v>0.8</v>
      </c>
      <c r="F28" s="22" t="s">
        <v>56</v>
      </c>
    </row>
    <row r="29" spans="1:6" s="6" customFormat="1" ht="12.75">
      <c r="A29" s="19">
        <f>+A28+E28</f>
        <v>47.199999999999996</v>
      </c>
      <c r="B29" s="25" t="s">
        <v>10</v>
      </c>
      <c r="C29" s="25" t="s">
        <v>18</v>
      </c>
      <c r="D29" s="31" t="s">
        <v>57</v>
      </c>
      <c r="E29" s="19">
        <v>26.6</v>
      </c>
      <c r="F29" s="33" t="s">
        <v>58</v>
      </c>
    </row>
    <row r="30" spans="1:6" s="6" customFormat="1" ht="12.75">
      <c r="A30" s="19">
        <f>+A29+E29</f>
        <v>73.8</v>
      </c>
      <c r="B30" s="19" t="s">
        <v>10</v>
      </c>
      <c r="C30" s="25" t="s">
        <v>18</v>
      </c>
      <c r="D30" s="31" t="s">
        <v>59</v>
      </c>
      <c r="E30" s="19">
        <v>3.5</v>
      </c>
      <c r="F30" s="22" t="s">
        <v>60</v>
      </c>
    </row>
    <row r="31" spans="1:6" s="6" customFormat="1" ht="12.75">
      <c r="A31" s="19">
        <f>+A30+E30</f>
        <v>77.3</v>
      </c>
      <c r="B31" s="25" t="s">
        <v>14</v>
      </c>
      <c r="C31" s="25" t="s">
        <v>15</v>
      </c>
      <c r="D31" s="21" t="s">
        <v>61</v>
      </c>
      <c r="E31" s="19">
        <v>0.4</v>
      </c>
      <c r="F31" s="22" t="s">
        <v>62</v>
      </c>
    </row>
    <row r="32" spans="1:6" s="6" customFormat="1" ht="12.75">
      <c r="A32" s="19">
        <f>+A31+E31</f>
        <v>77.7</v>
      </c>
      <c r="B32" s="34" t="s">
        <v>10</v>
      </c>
      <c r="C32" s="34" t="s">
        <v>18</v>
      </c>
      <c r="D32" s="35" t="s">
        <v>63</v>
      </c>
      <c r="E32" s="36">
        <v>6.1</v>
      </c>
      <c r="F32" s="37" t="s">
        <v>64</v>
      </c>
    </row>
    <row r="33" spans="1:6" s="6" customFormat="1" ht="12.75">
      <c r="A33" s="19">
        <f>+A32+E32</f>
        <v>83.8</v>
      </c>
      <c r="B33" s="25" t="s">
        <v>10</v>
      </c>
      <c r="C33" s="25" t="s">
        <v>33</v>
      </c>
      <c r="D33" s="21" t="s">
        <v>65</v>
      </c>
      <c r="E33" s="19">
        <v>9</v>
      </c>
      <c r="F33" s="37" t="s">
        <v>66</v>
      </c>
    </row>
    <row r="34" spans="1:6" s="6" customFormat="1" ht="12.75">
      <c r="A34" s="19">
        <f>+A33+E33</f>
        <v>92.8</v>
      </c>
      <c r="B34" s="25" t="s">
        <v>14</v>
      </c>
      <c r="C34" s="25" t="s">
        <v>18</v>
      </c>
      <c r="D34" s="21" t="s">
        <v>67</v>
      </c>
      <c r="E34" s="19">
        <v>1</v>
      </c>
      <c r="F34" s="37" t="s">
        <v>68</v>
      </c>
    </row>
    <row r="35" spans="1:6" s="6" customFormat="1" ht="12.75">
      <c r="A35" s="19"/>
      <c r="B35" s="25"/>
      <c r="C35" s="25"/>
      <c r="D35" s="38" t="s">
        <v>69</v>
      </c>
      <c r="E35" s="19"/>
      <c r="F35" s="37"/>
    </row>
    <row r="36" spans="1:6" s="6" customFormat="1" ht="52.5" customHeight="1">
      <c r="A36" s="19">
        <f>+A34+E34</f>
        <v>93.8</v>
      </c>
      <c r="B36" s="7"/>
      <c r="C36" s="39"/>
      <c r="D36" s="40" t="s">
        <v>70</v>
      </c>
      <c r="E36" s="41"/>
      <c r="F36" s="42" t="s">
        <v>71</v>
      </c>
    </row>
    <row r="37" spans="1:6" s="6" customFormat="1" ht="12.75">
      <c r="A37" s="19">
        <f>+A36+E36</f>
        <v>93.8</v>
      </c>
      <c r="B37" s="43" t="s">
        <v>30</v>
      </c>
      <c r="C37" s="43" t="s">
        <v>31</v>
      </c>
      <c r="D37" s="35" t="s">
        <v>72</v>
      </c>
      <c r="E37" s="44">
        <v>1</v>
      </c>
      <c r="F37" s="45" t="s">
        <v>73</v>
      </c>
    </row>
    <row r="38" spans="1:6" s="6" customFormat="1" ht="12.75">
      <c r="A38" s="19">
        <f>+A37+E37</f>
        <v>94.8</v>
      </c>
      <c r="B38" s="43" t="s">
        <v>10</v>
      </c>
      <c r="C38" s="43" t="s">
        <v>15</v>
      </c>
      <c r="D38" s="46" t="s">
        <v>65</v>
      </c>
      <c r="E38" s="44">
        <v>14.5</v>
      </c>
      <c r="F38" s="47" t="s">
        <v>74</v>
      </c>
    </row>
    <row r="39" spans="1:6" s="6" customFormat="1" ht="12.75">
      <c r="A39" s="19">
        <f>+A38+E38</f>
        <v>109.3</v>
      </c>
      <c r="B39" s="48" t="s">
        <v>14</v>
      </c>
      <c r="C39" s="48" t="s">
        <v>31</v>
      </c>
      <c r="D39" s="49" t="s">
        <v>75</v>
      </c>
      <c r="E39" s="19">
        <v>7.2</v>
      </c>
      <c r="F39" s="47" t="s">
        <v>76</v>
      </c>
    </row>
    <row r="40" spans="1:6" s="6" customFormat="1" ht="12.75">
      <c r="A40" s="19">
        <f>+A39+E39</f>
        <v>116.5</v>
      </c>
      <c r="B40" s="48" t="s">
        <v>10</v>
      </c>
      <c r="C40" s="48" t="s">
        <v>15</v>
      </c>
      <c r="D40" s="49" t="s">
        <v>77</v>
      </c>
      <c r="E40" s="19">
        <v>0.2</v>
      </c>
      <c r="F40" s="47" t="s">
        <v>78</v>
      </c>
    </row>
    <row r="41" spans="1:6" s="6" customFormat="1" ht="12.75">
      <c r="A41" s="19">
        <f>+A40+E40</f>
        <v>116.7</v>
      </c>
      <c r="B41" s="48" t="s">
        <v>10</v>
      </c>
      <c r="C41" s="48" t="s">
        <v>11</v>
      </c>
      <c r="D41" s="49" t="s">
        <v>79</v>
      </c>
      <c r="E41" s="19">
        <v>0.2</v>
      </c>
      <c r="F41" s="47" t="s">
        <v>80</v>
      </c>
    </row>
    <row r="42" spans="1:6" s="6" customFormat="1" ht="12.75">
      <c r="A42" s="19">
        <f>+A41+E41</f>
        <v>116.9</v>
      </c>
      <c r="B42" s="48" t="s">
        <v>14</v>
      </c>
      <c r="C42" s="48" t="s">
        <v>81</v>
      </c>
      <c r="D42" s="49" t="s">
        <v>82</v>
      </c>
      <c r="E42" s="19">
        <v>1.1</v>
      </c>
      <c r="F42" s="47" t="s">
        <v>83</v>
      </c>
    </row>
    <row r="43" spans="1:6" s="6" customFormat="1" ht="12.75">
      <c r="A43" s="19">
        <f>+A42+E42</f>
        <v>118</v>
      </c>
      <c r="B43" s="48" t="s">
        <v>84</v>
      </c>
      <c r="C43" s="48" t="s">
        <v>31</v>
      </c>
      <c r="D43" s="49" t="s">
        <v>85</v>
      </c>
      <c r="E43" s="19"/>
      <c r="F43" s="47" t="s">
        <v>86</v>
      </c>
    </row>
    <row r="44" spans="1:6" s="6" customFormat="1" ht="12.75">
      <c r="A44" s="19">
        <f>+A43+E43</f>
        <v>118</v>
      </c>
      <c r="B44" s="48" t="s">
        <v>40</v>
      </c>
      <c r="C44" s="48"/>
      <c r="D44" s="49" t="s">
        <v>87</v>
      </c>
      <c r="E44" s="19">
        <v>0.5</v>
      </c>
      <c r="F44" s="47" t="s">
        <v>88</v>
      </c>
    </row>
    <row r="45" spans="1:6" s="6" customFormat="1" ht="12.75">
      <c r="A45" s="19">
        <f>+A44+E44</f>
        <v>118.5</v>
      </c>
      <c r="B45" s="48" t="s">
        <v>14</v>
      </c>
      <c r="C45" s="48" t="s">
        <v>11</v>
      </c>
      <c r="D45" s="49" t="s">
        <v>89</v>
      </c>
      <c r="E45" s="19">
        <v>1.8</v>
      </c>
      <c r="F45" s="47" t="s">
        <v>90</v>
      </c>
    </row>
    <row r="46" spans="1:6" s="6" customFormat="1" ht="12.75">
      <c r="A46" s="19">
        <f>+A45+E45</f>
        <v>120.3</v>
      </c>
      <c r="B46" s="48" t="s">
        <v>25</v>
      </c>
      <c r="C46" s="48" t="s">
        <v>15</v>
      </c>
      <c r="D46" s="49" t="s">
        <v>91</v>
      </c>
      <c r="E46" s="19">
        <v>0.5</v>
      </c>
      <c r="F46" s="47" t="s">
        <v>92</v>
      </c>
    </row>
    <row r="47" spans="1:6" s="6" customFormat="1" ht="12.75">
      <c r="A47" s="19">
        <f>+A46+E46</f>
        <v>120.8</v>
      </c>
      <c r="B47" s="48" t="s">
        <v>25</v>
      </c>
      <c r="C47" s="48" t="s">
        <v>15</v>
      </c>
      <c r="D47" s="49" t="s">
        <v>93</v>
      </c>
      <c r="E47" s="19">
        <v>1.4</v>
      </c>
      <c r="F47" s="47" t="s">
        <v>94</v>
      </c>
    </row>
    <row r="48" spans="1:5" s="6" customFormat="1" ht="12.75">
      <c r="A48" s="19">
        <f>+A47+E47</f>
        <v>122.2</v>
      </c>
      <c r="B48" s="48" t="s">
        <v>10</v>
      </c>
      <c r="C48" s="48" t="s">
        <v>18</v>
      </c>
      <c r="D48" s="49" t="s">
        <v>95</v>
      </c>
      <c r="E48" s="19">
        <v>1.6</v>
      </c>
    </row>
    <row r="49" spans="1:6" s="6" customFormat="1" ht="12.75">
      <c r="A49" s="19">
        <f>+A48+E48</f>
        <v>123.8</v>
      </c>
      <c r="B49" s="48" t="s">
        <v>14</v>
      </c>
      <c r="C49" s="48" t="s">
        <v>15</v>
      </c>
      <c r="D49" s="49" t="s">
        <v>96</v>
      </c>
      <c r="E49" s="19">
        <v>2.6</v>
      </c>
      <c r="F49" s="45" t="s">
        <v>97</v>
      </c>
    </row>
    <row r="50" spans="1:6" s="6" customFormat="1" ht="12.75">
      <c r="A50" s="19">
        <f>+A49+E49</f>
        <v>126.39999999999999</v>
      </c>
      <c r="B50" s="48" t="s">
        <v>10</v>
      </c>
      <c r="C50" s="48" t="s">
        <v>18</v>
      </c>
      <c r="D50" s="49" t="s">
        <v>98</v>
      </c>
      <c r="E50" s="19">
        <v>1.5</v>
      </c>
      <c r="F50" s="47" t="s">
        <v>99</v>
      </c>
    </row>
    <row r="51" spans="1:6" s="6" customFormat="1" ht="12.75">
      <c r="A51" s="19">
        <f>+A50+E50</f>
        <v>127.89999999999999</v>
      </c>
      <c r="B51" s="48" t="s">
        <v>25</v>
      </c>
      <c r="C51" s="48" t="s">
        <v>15</v>
      </c>
      <c r="D51" s="49" t="s">
        <v>100</v>
      </c>
      <c r="E51" s="19">
        <v>2.3</v>
      </c>
      <c r="F51" s="47" t="s">
        <v>101</v>
      </c>
    </row>
    <row r="52" spans="1:6" s="6" customFormat="1" ht="12.75">
      <c r="A52" s="19">
        <f>+A51+E51</f>
        <v>130.2</v>
      </c>
      <c r="B52" s="48" t="s">
        <v>10</v>
      </c>
      <c r="C52" s="48" t="s">
        <v>11</v>
      </c>
      <c r="D52" s="49" t="s">
        <v>102</v>
      </c>
      <c r="E52" s="19">
        <v>0.30000000000000004</v>
      </c>
      <c r="F52" s="47" t="s">
        <v>103</v>
      </c>
    </row>
    <row r="53" spans="1:6" s="6" customFormat="1" ht="12.75">
      <c r="A53" s="19">
        <f>+A52+E52</f>
        <v>130.5</v>
      </c>
      <c r="B53" s="48" t="s">
        <v>10</v>
      </c>
      <c r="C53" s="48" t="s">
        <v>104</v>
      </c>
      <c r="D53" s="49" t="s">
        <v>105</v>
      </c>
      <c r="E53" s="19">
        <v>0.7</v>
      </c>
      <c r="F53" s="47" t="s">
        <v>106</v>
      </c>
    </row>
    <row r="54" spans="1:5" s="6" customFormat="1" ht="12.75">
      <c r="A54" s="19">
        <f>+A53+E53</f>
        <v>131.2</v>
      </c>
      <c r="B54" s="48" t="s">
        <v>14</v>
      </c>
      <c r="C54" s="48" t="s">
        <v>33</v>
      </c>
      <c r="D54" s="50" t="s">
        <v>107</v>
      </c>
      <c r="E54" s="51">
        <v>5.5</v>
      </c>
    </row>
    <row r="55" spans="1:5" s="6" customFormat="1" ht="12.75">
      <c r="A55" s="19">
        <f>+A54+E54</f>
        <v>136.7</v>
      </c>
      <c r="B55" s="48" t="s">
        <v>10</v>
      </c>
      <c r="C55" s="48" t="s">
        <v>18</v>
      </c>
      <c r="D55" s="50" t="s">
        <v>108</v>
      </c>
      <c r="E55" s="51">
        <v>1</v>
      </c>
    </row>
    <row r="56" spans="1:6" s="6" customFormat="1" ht="12.75">
      <c r="A56" s="19">
        <f>+A54+E54</f>
        <v>136.7</v>
      </c>
      <c r="B56" s="48" t="s">
        <v>14</v>
      </c>
      <c r="C56" s="52"/>
      <c r="D56" s="53" t="s">
        <v>109</v>
      </c>
      <c r="E56" s="54"/>
      <c r="F56" s="45" t="s">
        <v>110</v>
      </c>
    </row>
    <row r="57" spans="1:6" s="6" customFormat="1" ht="12.75">
      <c r="A57" s="19"/>
      <c r="B57" s="48"/>
      <c r="C57" s="52"/>
      <c r="D57" s="53" t="s">
        <v>111</v>
      </c>
      <c r="E57" s="54"/>
      <c r="F57" s="45"/>
    </row>
    <row r="58" spans="1:6" s="6" customFormat="1" ht="12.75">
      <c r="A58" s="19">
        <f>+A56+E56</f>
        <v>136.7</v>
      </c>
      <c r="B58" s="55" t="s">
        <v>30</v>
      </c>
      <c r="C58" s="55" t="s">
        <v>31</v>
      </c>
      <c r="D58" s="46" t="s">
        <v>108</v>
      </c>
      <c r="E58" s="44">
        <v>1</v>
      </c>
      <c r="F58" s="56" t="s">
        <v>112</v>
      </c>
    </row>
    <row r="59" spans="1:6" s="6" customFormat="1" ht="12.75">
      <c r="A59" s="19">
        <f>+A58+E58</f>
        <v>137.7</v>
      </c>
      <c r="B59" s="57" t="s">
        <v>14</v>
      </c>
      <c r="C59" s="57" t="s">
        <v>33</v>
      </c>
      <c r="D59" s="46" t="s">
        <v>107</v>
      </c>
      <c r="E59" s="44">
        <v>2.2</v>
      </c>
      <c r="F59" s="58" t="s">
        <v>113</v>
      </c>
    </row>
    <row r="60" spans="1:6" s="6" customFormat="1" ht="12.75">
      <c r="A60" s="19">
        <f>+A59+E59</f>
        <v>139.89999999999998</v>
      </c>
      <c r="B60" s="57" t="s">
        <v>10</v>
      </c>
      <c r="C60" s="57" t="s">
        <v>31</v>
      </c>
      <c r="D60" s="59" t="s">
        <v>114</v>
      </c>
      <c r="E60" s="60">
        <v>4</v>
      </c>
      <c r="F60" s="45" t="s">
        <v>115</v>
      </c>
    </row>
    <row r="61" spans="1:6" s="6" customFormat="1" ht="12.75">
      <c r="A61" s="19">
        <f>+A60+E60</f>
        <v>143.89999999999998</v>
      </c>
      <c r="B61" s="43" t="s">
        <v>14</v>
      </c>
      <c r="C61" s="43" t="s">
        <v>33</v>
      </c>
      <c r="D61" s="46" t="s">
        <v>116</v>
      </c>
      <c r="E61" s="44">
        <v>2.1</v>
      </c>
      <c r="F61" s="58" t="s">
        <v>117</v>
      </c>
    </row>
    <row r="62" spans="1:6" s="6" customFormat="1" ht="12.75">
      <c r="A62" s="19">
        <f>+A61+E61</f>
        <v>145.99999999999997</v>
      </c>
      <c r="B62" s="43" t="s">
        <v>14</v>
      </c>
      <c r="C62" s="43" t="s">
        <v>33</v>
      </c>
      <c r="D62" s="46" t="s">
        <v>118</v>
      </c>
      <c r="E62" s="44">
        <v>2.6</v>
      </c>
      <c r="F62" s="58"/>
    </row>
    <row r="63" spans="1:6" s="6" customFormat="1" ht="12.75">
      <c r="A63" s="19">
        <f>+A62+E62</f>
        <v>148.59999999999997</v>
      </c>
      <c r="B63" s="43" t="s">
        <v>10</v>
      </c>
      <c r="C63" s="43" t="s">
        <v>31</v>
      </c>
      <c r="D63" s="46" t="s">
        <v>98</v>
      </c>
      <c r="E63" s="44">
        <v>0.1</v>
      </c>
      <c r="F63" s="61"/>
    </row>
    <row r="64" spans="1:6" s="6" customFormat="1" ht="12.75">
      <c r="A64" s="19">
        <f>+A63+E63</f>
        <v>148.69999999999996</v>
      </c>
      <c r="B64" s="43" t="s">
        <v>14</v>
      </c>
      <c r="C64" s="43" t="s">
        <v>33</v>
      </c>
      <c r="D64" s="46" t="s">
        <v>119</v>
      </c>
      <c r="E64" s="44">
        <v>0.9</v>
      </c>
      <c r="F64" s="61"/>
    </row>
    <row r="65" spans="1:6" s="6" customFormat="1" ht="12.75">
      <c r="A65" s="19">
        <f>+A64+E64</f>
        <v>149.59999999999997</v>
      </c>
      <c r="B65" s="43" t="s">
        <v>10</v>
      </c>
      <c r="C65" s="43" t="s">
        <v>31</v>
      </c>
      <c r="D65" s="46" t="s">
        <v>120</v>
      </c>
      <c r="E65" s="44">
        <v>5</v>
      </c>
      <c r="F65" s="61"/>
    </row>
    <row r="66" spans="1:6" s="6" customFormat="1" ht="12.75">
      <c r="A66" s="19">
        <f>+A65+E65</f>
        <v>154.59999999999997</v>
      </c>
      <c r="B66" s="43" t="s">
        <v>10</v>
      </c>
      <c r="C66" s="43" t="s">
        <v>15</v>
      </c>
      <c r="D66" s="46" t="s">
        <v>121</v>
      </c>
      <c r="E66" s="44">
        <v>3.3</v>
      </c>
      <c r="F66" s="61"/>
    </row>
    <row r="67" spans="1:6" s="6" customFormat="1" ht="12.75">
      <c r="A67" s="19">
        <f>+A66+E66</f>
        <v>157.89999999999998</v>
      </c>
      <c r="B67" s="43" t="s">
        <v>14</v>
      </c>
      <c r="C67" s="43" t="s">
        <v>33</v>
      </c>
      <c r="D67" s="46" t="s">
        <v>122</v>
      </c>
      <c r="E67" s="44">
        <v>0.8</v>
      </c>
      <c r="F67" s="61"/>
    </row>
    <row r="68" spans="1:6" s="6" customFormat="1" ht="12.75">
      <c r="A68" s="19">
        <f>+A67+E67</f>
        <v>158.7</v>
      </c>
      <c r="B68" s="43" t="s">
        <v>10</v>
      </c>
      <c r="C68" s="43" t="s">
        <v>31</v>
      </c>
      <c r="D68" s="46" t="s">
        <v>95</v>
      </c>
      <c r="E68" s="44">
        <v>1.6</v>
      </c>
      <c r="F68" s="61"/>
    </row>
    <row r="69" spans="1:6" s="6" customFormat="1" ht="12.75">
      <c r="A69" s="19">
        <f>+A68+E68</f>
        <v>160.29999999999998</v>
      </c>
      <c r="B69" s="43" t="s">
        <v>14</v>
      </c>
      <c r="C69" s="43" t="s">
        <v>33</v>
      </c>
      <c r="D69" s="46" t="s">
        <v>123</v>
      </c>
      <c r="E69" s="44">
        <v>1.4</v>
      </c>
      <c r="F69" s="61"/>
    </row>
    <row r="70" spans="1:6" s="6" customFormat="1" ht="12.75">
      <c r="A70" s="19">
        <f>+A69+E69</f>
        <v>161.7</v>
      </c>
      <c r="B70" s="43" t="s">
        <v>10</v>
      </c>
      <c r="C70" s="43" t="s">
        <v>31</v>
      </c>
      <c r="D70" s="46" t="s">
        <v>124</v>
      </c>
      <c r="E70" s="44">
        <v>2.4</v>
      </c>
      <c r="F70" s="61"/>
    </row>
    <row r="71" spans="1:6" s="6" customFormat="1" ht="12.75">
      <c r="A71" s="19">
        <f>+A70+E70</f>
        <v>164.1</v>
      </c>
      <c r="B71" s="43" t="s">
        <v>10</v>
      </c>
      <c r="C71" s="43" t="s">
        <v>31</v>
      </c>
      <c r="D71" s="46" t="s">
        <v>125</v>
      </c>
      <c r="E71" s="44">
        <v>1.7000000000000002</v>
      </c>
      <c r="F71" s="61"/>
    </row>
    <row r="72" spans="1:6" s="6" customFormat="1" ht="12.75">
      <c r="A72" s="19">
        <f>+A71+E71</f>
        <v>165.79999999999998</v>
      </c>
      <c r="B72" s="43" t="s">
        <v>14</v>
      </c>
      <c r="C72" s="43" t="s">
        <v>33</v>
      </c>
      <c r="D72" s="46" t="s">
        <v>126</v>
      </c>
      <c r="E72" s="44">
        <v>3.1</v>
      </c>
      <c r="F72" s="61"/>
    </row>
    <row r="73" spans="1:6" s="6" customFormat="1" ht="12.75">
      <c r="A73" s="19">
        <f>+A72+E72</f>
        <v>168.89999999999998</v>
      </c>
      <c r="B73" s="43" t="s">
        <v>10</v>
      </c>
      <c r="C73" s="43" t="s">
        <v>31</v>
      </c>
      <c r="D73" s="46" t="s">
        <v>127</v>
      </c>
      <c r="E73" s="44">
        <v>1.7</v>
      </c>
      <c r="F73" s="61"/>
    </row>
    <row r="74" spans="1:6" s="6" customFormat="1" ht="12.75">
      <c r="A74" s="19">
        <f>+A73+E73</f>
        <v>170.59999999999997</v>
      </c>
      <c r="B74" s="43" t="s">
        <v>14</v>
      </c>
      <c r="C74" s="43" t="s">
        <v>33</v>
      </c>
      <c r="D74" s="46" t="s">
        <v>128</v>
      </c>
      <c r="E74" s="44">
        <v>0.9</v>
      </c>
      <c r="F74" s="61"/>
    </row>
    <row r="75" spans="1:6" s="6" customFormat="1" ht="12.75">
      <c r="A75" s="19">
        <f>+A74+E74</f>
        <v>171.49999999999997</v>
      </c>
      <c r="B75" s="43" t="s">
        <v>10</v>
      </c>
      <c r="C75" s="43" t="s">
        <v>31</v>
      </c>
      <c r="D75" s="46" t="s">
        <v>129</v>
      </c>
      <c r="E75" s="44">
        <v>7.6</v>
      </c>
      <c r="F75" s="61"/>
    </row>
    <row r="76" spans="1:6" s="6" customFormat="1" ht="12.75">
      <c r="A76" s="19">
        <f>+A75+E75</f>
        <v>179.09999999999997</v>
      </c>
      <c r="B76" s="43" t="s">
        <v>14</v>
      </c>
      <c r="C76" s="43" t="s">
        <v>31</v>
      </c>
      <c r="D76" s="46" t="s">
        <v>130</v>
      </c>
      <c r="E76" s="44">
        <v>0.2</v>
      </c>
      <c r="F76" s="61"/>
    </row>
    <row r="77" spans="1:6" s="6" customFormat="1" ht="12.75">
      <c r="A77" s="19">
        <f>+A76+E76</f>
        <v>179.29999999999995</v>
      </c>
      <c r="B77" s="43" t="s">
        <v>14</v>
      </c>
      <c r="C77" s="43" t="s">
        <v>33</v>
      </c>
      <c r="D77" s="46" t="s">
        <v>131</v>
      </c>
      <c r="E77" s="44">
        <v>0.1</v>
      </c>
      <c r="F77" s="61"/>
    </row>
    <row r="78" spans="1:46" s="62" customFormat="1" ht="12.75">
      <c r="A78" s="46">
        <f>A77+E77</f>
        <v>179.39999999999995</v>
      </c>
      <c r="B78" s="43" t="s">
        <v>10</v>
      </c>
      <c r="C78" s="43" t="s">
        <v>31</v>
      </c>
      <c r="D78" s="46" t="s">
        <v>132</v>
      </c>
      <c r="E78" s="44">
        <v>1.2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:46" s="62" customFormat="1" ht="12.75">
      <c r="A79" s="46">
        <f>A78+E78</f>
        <v>180.59999999999994</v>
      </c>
      <c r="B79" s="43" t="s">
        <v>14</v>
      </c>
      <c r="C79" s="43" t="s">
        <v>31</v>
      </c>
      <c r="D79" s="46" t="s">
        <v>133</v>
      </c>
      <c r="E79" s="44">
        <v>0.5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:46" s="62" customFormat="1" ht="12.75">
      <c r="A80" s="46">
        <f>A79+E79</f>
        <v>181.09999999999994</v>
      </c>
      <c r="B80" s="43" t="s">
        <v>10</v>
      </c>
      <c r="C80" s="43" t="s">
        <v>31</v>
      </c>
      <c r="D80" s="46" t="s">
        <v>134</v>
      </c>
      <c r="E80" s="44">
        <v>5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:46" s="62" customFormat="1" ht="12.75">
      <c r="A81" s="46">
        <f>A80+0.9</f>
        <v>181.99999999999994</v>
      </c>
      <c r="B81" s="43"/>
      <c r="C81" s="43"/>
      <c r="D81" s="64" t="s">
        <v>135</v>
      </c>
      <c r="E81" s="44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:46" s="62" customFormat="1" ht="12.75">
      <c r="A82" s="46">
        <f>A80+E80</f>
        <v>186.09999999999994</v>
      </c>
      <c r="B82" s="43" t="s">
        <v>14</v>
      </c>
      <c r="C82" s="43" t="s">
        <v>33</v>
      </c>
      <c r="D82" s="46" t="s">
        <v>136</v>
      </c>
      <c r="E82" s="44">
        <v>0.8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:46" s="62" customFormat="1" ht="12.75">
      <c r="A83" s="46">
        <f>A82+E82</f>
        <v>186.89999999999995</v>
      </c>
      <c r="B83" s="43" t="s">
        <v>10</v>
      </c>
      <c r="C83" s="43" t="s">
        <v>33</v>
      </c>
      <c r="D83" s="46" t="s">
        <v>137</v>
      </c>
      <c r="E83" s="44">
        <v>3.9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:46" s="62" customFormat="1" ht="12.75">
      <c r="A84" s="46">
        <f>A83+E83</f>
        <v>190.79999999999995</v>
      </c>
      <c r="B84" s="43" t="s">
        <v>10</v>
      </c>
      <c r="C84" s="43" t="s">
        <v>31</v>
      </c>
      <c r="D84" s="46" t="s">
        <v>138</v>
      </c>
      <c r="E84" s="44">
        <v>1.6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:46" s="62" customFormat="1" ht="12.75">
      <c r="A85" s="46">
        <f>A84+E84</f>
        <v>192.39999999999995</v>
      </c>
      <c r="B85" s="43" t="s">
        <v>14</v>
      </c>
      <c r="C85" s="43" t="s">
        <v>33</v>
      </c>
      <c r="D85" s="46" t="s">
        <v>139</v>
      </c>
      <c r="E85" s="44">
        <v>1.6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:46" s="62" customFormat="1" ht="12.75">
      <c r="A86" s="46">
        <f>A85+E85</f>
        <v>193.99999999999994</v>
      </c>
      <c r="B86" s="43" t="s">
        <v>10</v>
      </c>
      <c r="C86" s="43" t="s">
        <v>31</v>
      </c>
      <c r="D86" s="46" t="s">
        <v>140</v>
      </c>
      <c r="E86" s="44">
        <v>6.1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:46" s="62" customFormat="1" ht="12.75">
      <c r="A87" s="46">
        <f>A86+E86</f>
        <v>200.09999999999994</v>
      </c>
      <c r="B87" s="43" t="s">
        <v>14</v>
      </c>
      <c r="C87" s="43" t="s">
        <v>15</v>
      </c>
      <c r="D87" s="46" t="s">
        <v>141</v>
      </c>
      <c r="E87" s="44">
        <v>1.2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:46" s="62" customFormat="1" ht="12.75">
      <c r="A88" s="46">
        <f>A87+E87</f>
        <v>201.29999999999993</v>
      </c>
      <c r="B88" s="43" t="s">
        <v>14</v>
      </c>
      <c r="C88" s="43" t="s">
        <v>142</v>
      </c>
      <c r="D88" s="46" t="s">
        <v>21</v>
      </c>
      <c r="E88" s="44">
        <v>1.4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:46" s="62" customFormat="1" ht="12.75">
      <c r="A89" s="46">
        <f>A88+E88</f>
        <v>202.69999999999993</v>
      </c>
      <c r="B89" s="43" t="s">
        <v>10</v>
      </c>
      <c r="C89" s="43" t="s">
        <v>142</v>
      </c>
      <c r="D89" s="46" t="s">
        <v>19</v>
      </c>
      <c r="E89" s="44">
        <v>0.2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:46" s="62" customFormat="1" ht="12.75">
      <c r="A90" s="46">
        <f>A89+E89</f>
        <v>202.89999999999992</v>
      </c>
      <c r="B90" s="43" t="s">
        <v>14</v>
      </c>
      <c r="C90" s="43" t="s">
        <v>33</v>
      </c>
      <c r="D90" s="46" t="s">
        <v>143</v>
      </c>
      <c r="E90" s="44">
        <v>0.1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:43" s="62" customFormat="1" ht="12.75">
      <c r="A91" s="46">
        <f>A90+E90</f>
        <v>202.99999999999991</v>
      </c>
      <c r="B91" s="43" t="s">
        <v>10</v>
      </c>
      <c r="C91" s="43" t="s">
        <v>142</v>
      </c>
      <c r="D91" s="46" t="s">
        <v>144</v>
      </c>
      <c r="E91" s="44">
        <v>0.30000000000000004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</row>
    <row r="92" spans="1:6" s="6" customFormat="1" ht="12.75">
      <c r="A92" s="46">
        <f>A91+E91</f>
        <v>203.29999999999993</v>
      </c>
      <c r="B92" s="65"/>
      <c r="C92" s="66"/>
      <c r="D92" s="67" t="s">
        <v>145</v>
      </c>
      <c r="E92" s="44"/>
      <c r="F92" s="61"/>
    </row>
    <row r="93" spans="4:6" ht="12.75">
      <c r="D93" s="68" t="s">
        <v>146</v>
      </c>
      <c r="F93" s="61"/>
    </row>
    <row r="94" spans="4:6" ht="12.75">
      <c r="D94" s="69" t="s">
        <v>147</v>
      </c>
      <c r="F94" s="61"/>
    </row>
    <row r="95" spans="4:6" ht="12.75">
      <c r="D95" s="69" t="s">
        <v>148</v>
      </c>
      <c r="F95" s="61"/>
    </row>
    <row r="96" ht="12.75">
      <c r="D96" s="69" t="s">
        <v>149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 Koen</cp:lastModifiedBy>
  <cp:lastPrinted>2012-05-27T22:00:29Z</cp:lastPrinted>
  <dcterms:created xsi:type="dcterms:W3CDTF">2012-05-27T21:44:36Z</dcterms:created>
  <dcterms:modified xsi:type="dcterms:W3CDTF">2012-06-08T02:56:58Z</dcterms:modified>
  <cp:category/>
  <cp:version/>
  <cp:contentType/>
  <cp:contentStatus/>
  <cp:revision>7</cp:revision>
</cp:coreProperties>
</file>