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<sst xmlns="http://schemas.openxmlformats.org/spreadsheetml/2006/main" count="190" uniqueCount="128">
  <si>
    <t>Chili 200</t>
  </si>
  <si>
    <t>March 4th, 2012</t>
  </si>
  <si>
    <t>Mike and Brynne Croy</t>
  </si>
  <si>
    <t>3131 Millgrove street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</si>
  <si>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</si>
  <si>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</si>
  <si>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</si>
  <si>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</si>
  <si>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</si>
  <si>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</si>
  <si>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How to use the excel route sheet template</t>
  </si>
  <si>
    <t>R</t>
  </si>
  <si>
    <t>Millgrove street</t>
  </si>
  <si>
    <t>* enter the instruction for each leg into column B, for example if the instruction is to</t>
  </si>
  <si>
    <t>L</t>
  </si>
  <si>
    <t>Burnside</t>
  </si>
  <si>
    <t xml:space="preserve"> go straight:  enter S in column B or if it is to turn left, enter L in column B.</t>
  </si>
  <si>
    <t>SO</t>
  </si>
  <si>
    <t>Interurban</t>
  </si>
  <si>
    <t>* enter the direction for each leg into column C, for example if the direction to ride is</t>
  </si>
  <si>
    <t>West Saanich Rd</t>
  </si>
  <si>
    <t xml:space="preserve"> east:  enter E in column C.</t>
  </si>
  <si>
    <t>Tatlow</t>
  </si>
  <si>
    <t>* enter the street/route name for each leg into column E, for example:  River Road</t>
  </si>
  <si>
    <t>Chalet</t>
  </si>
  <si>
    <t xml:space="preserve">You can also add cautions or additional information here as well such as: </t>
  </si>
  <si>
    <t>Lands End Rd</t>
  </si>
  <si>
    <t>River Road - CAUTION  RR Tracks or River Road at lights</t>
  </si>
  <si>
    <t>Patricia Bay Highway (Use Merge Lane)</t>
  </si>
  <si>
    <t>* enter the distance for each leg into column E, for example if the distance to the first</t>
  </si>
  <si>
    <t>Qaudra street Exit #</t>
  </si>
  <si>
    <t>turn is 2 km: enter a number 2 in column E on the same line as the direction instruction</t>
  </si>
  <si>
    <t>IMPORTANT NOTE</t>
  </si>
  <si>
    <t>Co</t>
  </si>
  <si>
    <t>Becomes Quadra street</t>
  </si>
  <si>
    <t>* the far left column (A) contains a formula that will add the distance from the row</t>
  </si>
  <si>
    <t>CONTROL #1 Shell Gas station @ Falmouth</t>
  </si>
  <si>
    <t>Adding and deleting lines</t>
  </si>
  <si>
    <t>Quadra Street</t>
  </si>
  <si>
    <t>* if you need to add or delete lines, you can do this within the page but you must</t>
  </si>
  <si>
    <t>Tattersall</t>
  </si>
  <si>
    <t>then recopy the formula in column A to the line below where you made the change.</t>
  </si>
  <si>
    <t>Saanich Rd</t>
  </si>
  <si>
    <t xml:space="preserve">to add a line - </t>
  </si>
  <si>
    <t>Vernon Avenue</t>
  </si>
  <si>
    <t xml:space="preserve">click on the line where you want to add (put your cursor on the far left of the screen </t>
  </si>
  <si>
    <t>BC</t>
  </si>
  <si>
    <t xml:space="preserve">Patricia Bay Highway </t>
  </si>
  <si>
    <t xml:space="preserve">and click - horizontal row should be highlighted), then select and click on  "copy" </t>
  </si>
  <si>
    <t>Mount Newton X Rd</t>
  </si>
  <si>
    <t>then select and click on "insert", from the drop down box, select "copied cells" and click</t>
  </si>
  <si>
    <t>CONTROL #2 MT. Newton X Rd Shell Gas</t>
  </si>
  <si>
    <t xml:space="preserve">now you must correct the formulas for the lines below where you added - </t>
  </si>
  <si>
    <t>Onto Mount Newton X Rd (cross Pat bay highway</t>
  </si>
  <si>
    <t xml:space="preserve">click on the cell above where you added the line, read the formula to make sure it is </t>
  </si>
  <si>
    <t>Central Saanich</t>
  </si>
  <si>
    <t xml:space="preserve">correctly adding column A and E from the line above for example: </t>
  </si>
  <si>
    <t>East Saanich Rd</t>
  </si>
  <si>
    <t>if you click on the cell A30, it should read    =+A29+E29</t>
  </si>
  <si>
    <t>Island View Beach</t>
  </si>
  <si>
    <t xml:space="preserve">now copy this correct formula to the cell below and double check the cells below to </t>
  </si>
  <si>
    <t>Lochside Reigional Trail</t>
  </si>
  <si>
    <t>ensure they are correct (you should only have to correct the cell on the added row).</t>
  </si>
  <si>
    <t>Martinedale</t>
  </si>
  <si>
    <t xml:space="preserve">click on the line(s) you want to remove (put your cursor on the far left of the screen </t>
  </si>
  <si>
    <t>Welch Rd</t>
  </si>
  <si>
    <t xml:space="preserve">and click - horizontal row(s) should be highlighted), then select and click on  "Edit" </t>
  </si>
  <si>
    <t>BL</t>
  </si>
  <si>
    <t>Hunt Rd</t>
  </si>
  <si>
    <t>from the top menu bar, from the drop down box, select "delete" and click</t>
  </si>
  <si>
    <t>Fowler Rd</t>
  </si>
  <si>
    <t xml:space="preserve">now you must correct the formulas for the lines below where you deleted - </t>
  </si>
  <si>
    <t>Cordova Bay Rd</t>
  </si>
  <si>
    <t xml:space="preserve">click on the cell above where you deleted the line(s) and copy it to the cell below. </t>
  </si>
  <si>
    <t>Lochside Trail (@Matticks Farm)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</si>
  <si>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</si>
  <si>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Royal Oak Drive</t>
  </si>
  <si>
    <t>What to do if:</t>
  </si>
  <si>
    <t>Ash Rd</t>
  </si>
  <si>
    <t>1) Column E has ### instead of the number you just entered?</t>
  </si>
  <si>
    <t>Majestic</t>
  </si>
  <si>
    <t xml:space="preserve"> - check to make sure that the column is wide enough, if the column is too narrow, </t>
  </si>
  <si>
    <t>San Juan Ave</t>
  </si>
  <si>
    <t xml:space="preserve">the number it will appear as ### on the screen and when printed. </t>
  </si>
  <si>
    <t>Cross Gorden Head rd</t>
  </si>
  <si>
    <t>2) Column A has ### instead of the number equal to the sum of cell A &amp; E above it?</t>
  </si>
  <si>
    <t>Arbutus</t>
  </si>
  <si>
    <t xml:space="preserve"> - check to make sure that the column is wide enough to display the full number or</t>
  </si>
  <si>
    <t>Arbutus @ 4 way stop</t>
  </si>
  <si>
    <t xml:space="preserve"> - check to make sure that the formula is correct in the cell and the one above it.</t>
  </si>
  <si>
    <t>Telegraph Bay Rd</t>
  </si>
  <si>
    <t>3) Your description in column D is showing on 2 lines instead of 1?</t>
  </si>
  <si>
    <t>Cadboro Bay Rd</t>
  </si>
  <si>
    <t xml:space="preserve">  - the cells are formatted so that the text automatically wraps onto a second line if it is</t>
  </si>
  <si>
    <t>Beach Drive (top of the hill @ Gates)</t>
  </si>
  <si>
    <t>too long for one line. Either accept the text on two lines or shorten your description.</t>
  </si>
  <si>
    <t>Breseferd</t>
  </si>
  <si>
    <t>4) you've made a mistake and deleted the wrong row?</t>
  </si>
  <si>
    <t xml:space="preserve">Newport </t>
  </si>
  <si>
    <t>Oak Bay Avenue</t>
  </si>
  <si>
    <t>Things to Remember</t>
  </si>
  <si>
    <t>CONTROL #4 Shell Gas 1945 Oak Bay Avenue</t>
  </si>
  <si>
    <t>- did you add the control location name to each control? eg: Control #1 - Sunrise Pub</t>
  </si>
  <si>
    <t>- did you put your phone number on the bottom of the route sheet so that riders can</t>
  </si>
  <si>
    <t>Foul Bay Rd</t>
  </si>
  <si>
    <t>contact you in case of emergency or abandoment? Make sure this is a number where</t>
  </si>
  <si>
    <t>Runnymead</t>
  </si>
  <si>
    <t>people can leave a message in case you are unable to answer for some reason.</t>
  </si>
  <si>
    <t>Mount Joy</t>
  </si>
  <si>
    <t>Beach Drive</t>
  </si>
  <si>
    <t>Beach Drive @ stop</t>
  </si>
  <si>
    <t>If you're really stuck….</t>
  </si>
  <si>
    <t>Cattle Point Scenic loop</t>
  </si>
  <si>
    <t xml:space="preserve"> - remember you can always undo, go to "Edit", select undo from the drop down list</t>
  </si>
  <si>
    <t xml:space="preserve">   and repeat until you have restored the worksheet to the last correct version. </t>
  </si>
  <si>
    <t>(you can redo also, the number of "undo's" and "redo's" may differ between computors)</t>
  </si>
  <si>
    <t xml:space="preserve"> - you can always call or email your route coordinator for help. </t>
  </si>
  <si>
    <t>Queenswood</t>
  </si>
  <si>
    <t>Arbutus Rd (@stop)</t>
  </si>
  <si>
    <t>Arbutus rd (@3 way stop)</t>
  </si>
  <si>
    <t>Gorden Head Rd</t>
  </si>
  <si>
    <t>Ferndale</t>
  </si>
  <si>
    <t>Grandview</t>
  </si>
  <si>
    <t xml:space="preserve">Barrie </t>
  </si>
  <si>
    <t>Torquay</t>
  </si>
  <si>
    <t>FINISH CONTROL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</si>
  <si>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</si>
  <si>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2"/>
      </rPr>
      <t>insert organizer's phone number(s)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</si>
</sst>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;[RED]0.0"/>
    <numFmt numFmtId="167" formatCode="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2"/>
      <color indexed="31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i/>
      <sz val="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5" fontId="17" fillId="0" borderId="11" xfId="0" applyNumberFormat="1" applyFont="1" applyBorder="1" applyAlignment="1">
      <alignment horizontal="center" textRotation="90"/>
    </xf>
    <xf numFmtId="164" fontId="17" fillId="0" borderId="11" xfId="0" applyFont="1" applyBorder="1" applyAlignment="1">
      <alignment horizontal="center" textRotation="90"/>
    </xf>
    <xf numFmtId="164" fontId="17" fillId="0" borderId="11" xfId="0" applyFont="1" applyBorder="1" applyAlignment="1" applyProtection="1">
      <alignment horizontal="center" vertical="center"/>
      <protection locked="0"/>
    </xf>
    <xf numFmtId="165" fontId="21" fillId="0" borderId="12" xfId="0" applyNumberFormat="1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22" fillId="18" borderId="15" xfId="0" applyFont="1" applyFill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5" fontId="21" fillId="0" borderId="11" xfId="0" applyNumberFormat="1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21" fillId="0" borderId="11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5" fontId="21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4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25" fillId="0" borderId="11" xfId="0" applyFont="1" applyBorder="1" applyAlignment="1">
      <alignment horizontal="center" vertic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6" fontId="21" fillId="16" borderId="12" xfId="0" applyNumberFormat="1" applyFont="1" applyFill="1" applyBorder="1" applyAlignment="1">
      <alignment horizontal="center" vertical="center"/>
    </xf>
    <xf numFmtId="164" fontId="27" fillId="16" borderId="0" xfId="0" applyFont="1" applyFill="1" applyBorder="1" applyAlignment="1">
      <alignment horizontal="center" vertical="center"/>
    </xf>
    <xf numFmtId="164" fontId="27" fillId="16" borderId="16" xfId="0" applyFont="1" applyFill="1" applyBorder="1" applyAlignment="1">
      <alignment horizontal="center" vertical="center"/>
    </xf>
    <xf numFmtId="167" fontId="28" fillId="18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Border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21" fillId="0" borderId="11" xfId="0" applyFont="1" applyBorder="1" applyAlignment="1">
      <alignment vertical="center" wrapText="1"/>
    </xf>
    <xf numFmtId="164" fontId="29" fillId="0" borderId="0" xfId="0" applyFont="1" applyAlignment="1">
      <alignment horizontal="center"/>
    </xf>
    <xf numFmtId="167" fontId="21" fillId="0" borderId="0" xfId="0" applyNumberFormat="1" applyFont="1" applyBorder="1" applyAlignment="1">
      <alignment horizontal="center" vertical="center"/>
    </xf>
    <xf numFmtId="167" fontId="21" fillId="0" borderId="16" xfId="0" applyNumberFormat="1" applyFont="1" applyBorder="1" applyAlignment="1">
      <alignment horizontal="center" vertical="center"/>
    </xf>
    <xf numFmtId="167" fontId="28" fillId="18" borderId="16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7" fontId="21" fillId="16" borderId="11" xfId="0" applyNumberFormat="1" applyFont="1" applyFill="1" applyBorder="1" applyAlignment="1">
      <alignment horizontal="center" vertical="center"/>
    </xf>
    <xf numFmtId="164" fontId="21" fillId="16" borderId="11" xfId="0" applyFont="1" applyFill="1" applyBorder="1" applyAlignment="1">
      <alignment horizontal="left" vertical="center" wrapText="1"/>
    </xf>
    <xf numFmtId="165" fontId="24" fillId="0" borderId="0" xfId="0" applyNumberFormat="1" applyFont="1" applyAlignment="1">
      <alignment/>
    </xf>
    <xf numFmtId="164" fontId="21" fillId="0" borderId="11" xfId="0" applyFont="1" applyBorder="1" applyAlignment="1">
      <alignment horizontal="center"/>
    </xf>
    <xf numFmtId="164" fontId="21" fillId="16" borderId="11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left" wrapText="1"/>
    </xf>
    <xf numFmtId="165" fontId="21" fillId="16" borderId="11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/>
    </xf>
    <xf numFmtId="167" fontId="2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left" vertical="center" wrapText="1"/>
    </xf>
    <xf numFmtId="164" fontId="24" fillId="0" borderId="0" xfId="0" applyFont="1" applyFill="1" applyBorder="1" applyAlignment="1">
      <alignment/>
    </xf>
    <xf numFmtId="165" fontId="21" fillId="0" borderId="17" xfId="0" applyNumberFormat="1" applyFont="1" applyBorder="1" applyAlignment="1">
      <alignment horizontal="center"/>
    </xf>
    <xf numFmtId="164" fontId="24" fillId="0" borderId="0" xfId="0" applyFont="1" applyAlignment="1">
      <alignment vertical="top"/>
    </xf>
    <xf numFmtId="165" fontId="21" fillId="0" borderId="11" xfId="0" applyNumberFormat="1" applyFont="1" applyBorder="1" applyAlignment="1">
      <alignment horizontal="center"/>
    </xf>
    <xf numFmtId="164" fontId="31" fillId="0" borderId="0" xfId="0" applyFont="1" applyAlignment="1">
      <alignment horizontal="center"/>
    </xf>
    <xf numFmtId="164" fontId="31" fillId="0" borderId="0" xfId="0" applyFont="1" applyAlignment="1">
      <alignment/>
    </xf>
    <xf numFmtId="167" fontId="32" fillId="0" borderId="11" xfId="0" applyNumberFormat="1" applyFont="1" applyBorder="1" applyAlignment="1">
      <alignment horizontal="left" vertical="center" wrapText="1"/>
    </xf>
    <xf numFmtId="164" fontId="21" fillId="0" borderId="13" xfId="0" applyFont="1" applyBorder="1" applyAlignment="1">
      <alignment horizontal="center"/>
    </xf>
    <xf numFmtId="164" fontId="21" fillId="0" borderId="14" xfId="0" applyFont="1" applyBorder="1" applyAlignment="1">
      <alignment horizontal="center"/>
    </xf>
    <xf numFmtId="167" fontId="28" fillId="18" borderId="14" xfId="0" applyNumberFormat="1" applyFont="1" applyFill="1" applyBorder="1" applyAlignment="1">
      <alignment horizontal="center" vertical="center" wrapText="1"/>
    </xf>
    <xf numFmtId="164" fontId="21" fillId="16" borderId="11" xfId="0" applyFont="1" applyFill="1" applyBorder="1" applyAlignment="1">
      <alignment horizontal="center"/>
    </xf>
    <xf numFmtId="164" fontId="21" fillId="0" borderId="18" xfId="0" applyFont="1" applyBorder="1" applyAlignment="1">
      <alignment horizontal="center"/>
    </xf>
    <xf numFmtId="164" fontId="21" fillId="0" borderId="18" xfId="0" applyFont="1" applyBorder="1" applyAlignment="1">
      <alignment horizontal="left" wrapText="1"/>
    </xf>
    <xf numFmtId="165" fontId="32" fillId="0" borderId="11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/>
    </xf>
    <xf numFmtId="164" fontId="31" fillId="0" borderId="0" xfId="0" applyFont="1" applyAlignment="1">
      <alignment/>
    </xf>
    <xf numFmtId="164" fontId="31" fillId="0" borderId="0" xfId="0" applyFont="1" applyAlignment="1">
      <alignment horizontal="left"/>
    </xf>
    <xf numFmtId="165" fontId="21" fillId="0" borderId="18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21" fillId="0" borderId="19" xfId="0" applyFont="1" applyBorder="1" applyAlignment="1">
      <alignment horizontal="center"/>
    </xf>
    <xf numFmtId="164" fontId="21" fillId="0" borderId="20" xfId="0" applyFont="1" applyBorder="1" applyAlignment="1">
      <alignment horizontal="center"/>
    </xf>
    <xf numFmtId="164" fontId="2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169" zoomScaleNormal="169" workbookViewId="0" topLeftCell="A56">
      <selection activeCell="A76" sqref="A70:A76"/>
    </sheetView>
  </sheetViews>
  <sheetFormatPr defaultColWidth="9.140625" defaultRowHeight="12.75"/>
  <cols>
    <col min="1" max="1" width="6.140625" style="1" customWidth="1"/>
    <col min="2" max="2" width="4.57421875" style="2" customWidth="1"/>
    <col min="3" max="3" width="4.00390625" style="2" customWidth="1"/>
    <col min="4" max="4" width="40.8515625" style="2" customWidth="1"/>
    <col min="5" max="5" width="7.57421875" style="1" customWidth="1"/>
    <col min="6" max="6" width="62.421875" style="0" customWidth="1"/>
    <col min="7" max="16384" width="8.8515625" style="0" customWidth="1"/>
  </cols>
  <sheetData>
    <row r="1" spans="1:5" s="4" customFormat="1" ht="17.25">
      <c r="A1" s="3" t="s">
        <v>0</v>
      </c>
      <c r="B1" s="3"/>
      <c r="C1" s="3"/>
      <c r="D1" s="3"/>
      <c r="E1" s="3"/>
    </row>
    <row r="2" spans="1:5" s="6" customFormat="1" ht="15">
      <c r="A2" s="5" t="s">
        <v>1</v>
      </c>
      <c r="B2" s="5"/>
      <c r="C2" s="5"/>
      <c r="D2" s="5"/>
      <c r="E2" s="5"/>
    </row>
    <row r="3" spans="1:5" s="6" customFormat="1" ht="15">
      <c r="A3" s="5" t="s">
        <v>2</v>
      </c>
      <c r="B3" s="5"/>
      <c r="C3" s="5"/>
      <c r="D3" s="5"/>
      <c r="E3" s="5"/>
    </row>
    <row r="4" spans="1:5" s="6" customFormat="1" ht="15">
      <c r="A4" s="5" t="s">
        <v>3</v>
      </c>
      <c r="B4" s="5"/>
      <c r="C4" s="5"/>
      <c r="D4" s="5"/>
      <c r="E4" s="5"/>
    </row>
    <row r="5" spans="1:5" s="6" customFormat="1" ht="15">
      <c r="A5" s="7" t="s">
        <v>3</v>
      </c>
      <c r="B5" s="7"/>
      <c r="C5" s="7"/>
      <c r="D5" s="7"/>
      <c r="E5" s="7"/>
    </row>
    <row r="6" spans="1:5" ht="47.25" customHeight="1">
      <c r="A6" s="8" t="s">
        <v>4</v>
      </c>
      <c r="B6" s="9" t="s">
        <v>5</v>
      </c>
      <c r="C6" s="9" t="s">
        <v>6</v>
      </c>
      <c r="D6" s="10" t="s">
        <v>7</v>
      </c>
      <c r="E6" s="8" t="s">
        <v>8</v>
      </c>
    </row>
    <row r="7" spans="1:6" s="6" customFormat="1" ht="25.5" customHeight="1">
      <c r="A7" s="11">
        <v>0</v>
      </c>
      <c r="B7" s="12"/>
      <c r="C7" s="13"/>
      <c r="D7" s="14" t="s">
        <v>9</v>
      </c>
      <c r="E7" s="15"/>
      <c r="F7" s="16" t="s">
        <v>10</v>
      </c>
    </row>
    <row r="8" spans="1:6" s="6" customFormat="1" ht="15">
      <c r="A8" s="17">
        <v>0</v>
      </c>
      <c r="B8" s="18" t="s">
        <v>11</v>
      </c>
      <c r="C8" s="18"/>
      <c r="D8" s="19" t="s">
        <v>12</v>
      </c>
      <c r="E8" s="17">
        <v>0.16</v>
      </c>
      <c r="F8" s="20" t="s">
        <v>13</v>
      </c>
    </row>
    <row r="9" spans="1:6" s="24" customFormat="1" ht="15">
      <c r="A9" s="21">
        <f>+A8+E8</f>
        <v>0.16</v>
      </c>
      <c r="B9" s="22" t="s">
        <v>14</v>
      </c>
      <c r="C9" s="22"/>
      <c r="D9" s="19" t="s">
        <v>15</v>
      </c>
      <c r="E9" s="21">
        <v>0.95</v>
      </c>
      <c r="F9" s="23" t="s">
        <v>16</v>
      </c>
    </row>
    <row r="10" spans="1:6" s="6" customFormat="1" ht="15">
      <c r="A10" s="17">
        <f>+A9+E9</f>
        <v>1.1099999999999999</v>
      </c>
      <c r="B10" s="25" t="s">
        <v>17</v>
      </c>
      <c r="C10" s="18"/>
      <c r="D10" s="19" t="s">
        <v>18</v>
      </c>
      <c r="E10" s="17">
        <v>6.5</v>
      </c>
      <c r="F10" s="20" t="s">
        <v>19</v>
      </c>
    </row>
    <row r="11" spans="1:6" s="6" customFormat="1" ht="15">
      <c r="A11" s="17">
        <f>+A10+E10</f>
        <v>7.609999999999999</v>
      </c>
      <c r="B11" s="18" t="s">
        <v>14</v>
      </c>
      <c r="C11" s="18"/>
      <c r="D11" s="19" t="s">
        <v>20</v>
      </c>
      <c r="E11" s="17">
        <v>22.3</v>
      </c>
      <c r="F11" s="20" t="s">
        <v>21</v>
      </c>
    </row>
    <row r="12" spans="1:6" s="6" customFormat="1" ht="15">
      <c r="A12" s="17">
        <f>+A11+E11</f>
        <v>29.91</v>
      </c>
      <c r="B12" s="18" t="s">
        <v>14</v>
      </c>
      <c r="C12" s="18"/>
      <c r="D12" s="19" t="s">
        <v>22</v>
      </c>
      <c r="E12" s="17">
        <v>1.08</v>
      </c>
      <c r="F12" s="20" t="s">
        <v>23</v>
      </c>
    </row>
    <row r="13" spans="1:6" s="6" customFormat="1" ht="15">
      <c r="A13" s="17">
        <f>+A12+E12</f>
        <v>30.990000000000002</v>
      </c>
      <c r="B13" s="18" t="s">
        <v>11</v>
      </c>
      <c r="C13" s="18"/>
      <c r="D13" s="19" t="s">
        <v>24</v>
      </c>
      <c r="E13" s="17">
        <v>0.88</v>
      </c>
      <c r="F13" s="20" t="s">
        <v>25</v>
      </c>
    </row>
    <row r="14" spans="1:6" s="6" customFormat="1" ht="15">
      <c r="A14" s="17">
        <f>+A13+E13</f>
        <v>31.87</v>
      </c>
      <c r="B14" s="18" t="s">
        <v>17</v>
      </c>
      <c r="C14" s="18"/>
      <c r="D14" s="19" t="s">
        <v>26</v>
      </c>
      <c r="E14" s="17">
        <v>6.02</v>
      </c>
      <c r="F14" s="20" t="s">
        <v>27</v>
      </c>
    </row>
    <row r="15" spans="1:6" s="6" customFormat="1" ht="15">
      <c r="A15" s="17">
        <f>+A14+E14</f>
        <v>37.89</v>
      </c>
      <c r="B15" s="18" t="s">
        <v>11</v>
      </c>
      <c r="C15" s="18"/>
      <c r="D15" s="19" t="s">
        <v>28</v>
      </c>
      <c r="E15" s="17">
        <v>23.62</v>
      </c>
      <c r="F15" s="20" t="s">
        <v>29</v>
      </c>
    </row>
    <row r="16" spans="1:6" s="6" customFormat="1" ht="15">
      <c r="A16" s="17">
        <f>+A15+E15</f>
        <v>61.510000000000005</v>
      </c>
      <c r="B16" s="18" t="s">
        <v>11</v>
      </c>
      <c r="C16" s="18"/>
      <c r="D16" s="19" t="s">
        <v>30</v>
      </c>
      <c r="E16" s="17">
        <v>0.33</v>
      </c>
      <c r="F16" s="20" t="s">
        <v>31</v>
      </c>
    </row>
    <row r="17" spans="1:6" s="6" customFormat="1" ht="15">
      <c r="A17" s="17">
        <f>+A16+E16</f>
        <v>61.84</v>
      </c>
      <c r="B17" s="18" t="s">
        <v>11</v>
      </c>
      <c r="C17" s="18"/>
      <c r="D17" s="19" t="s">
        <v>20</v>
      </c>
      <c r="E17" s="17">
        <v>0.2</v>
      </c>
      <c r="F17" s="26" t="s">
        <v>32</v>
      </c>
    </row>
    <row r="18" spans="1:6" s="6" customFormat="1" ht="15">
      <c r="A18" s="17">
        <f>+A17+E17</f>
        <v>62.040000000000006</v>
      </c>
      <c r="B18" s="18" t="s">
        <v>33</v>
      </c>
      <c r="C18" s="18"/>
      <c r="D18" s="19" t="s">
        <v>34</v>
      </c>
      <c r="E18" s="17">
        <v>3.76</v>
      </c>
      <c r="F18" s="27" t="s">
        <v>35</v>
      </c>
    </row>
    <row r="19" spans="1:6" s="6" customFormat="1" ht="25.5" customHeight="1">
      <c r="A19" s="28">
        <f>A18+E18</f>
        <v>65.80000000000001</v>
      </c>
      <c r="B19" s="29" t="s">
        <v>11</v>
      </c>
      <c r="C19" s="30"/>
      <c r="D19" s="31" t="s">
        <v>36</v>
      </c>
      <c r="E19" s="32">
        <v>0.1</v>
      </c>
      <c r="F19" s="33" t="s">
        <v>37</v>
      </c>
    </row>
    <row r="20" spans="1:6" s="6" customFormat="1" ht="15">
      <c r="A20" s="17">
        <f>A19</f>
        <v>65.80000000000001</v>
      </c>
      <c r="B20" s="18" t="s">
        <v>11</v>
      </c>
      <c r="C20" s="18"/>
      <c r="D20" s="19" t="s">
        <v>38</v>
      </c>
      <c r="E20" s="17">
        <v>0.38</v>
      </c>
      <c r="F20" s="20" t="s">
        <v>39</v>
      </c>
    </row>
    <row r="21" spans="1:6" s="6" customFormat="1" ht="15">
      <c r="A21" s="17">
        <f>+A20+E20</f>
        <v>66.18</v>
      </c>
      <c r="B21" s="18" t="s">
        <v>11</v>
      </c>
      <c r="C21" s="18"/>
      <c r="D21" s="34" t="s">
        <v>40</v>
      </c>
      <c r="E21" s="17">
        <v>0.67</v>
      </c>
      <c r="F21" s="20" t="s">
        <v>41</v>
      </c>
    </row>
    <row r="22" spans="1:6" s="6" customFormat="1" ht="15">
      <c r="A22" s="17">
        <f>+A21+E21</f>
        <v>66.85000000000001</v>
      </c>
      <c r="B22" s="18" t="s">
        <v>17</v>
      </c>
      <c r="C22" s="18"/>
      <c r="D22" s="34" t="s">
        <v>42</v>
      </c>
      <c r="E22" s="17">
        <v>0.11</v>
      </c>
      <c r="F22" s="35" t="s">
        <v>43</v>
      </c>
    </row>
    <row r="23" spans="1:6" s="6" customFormat="1" ht="15">
      <c r="A23" s="17">
        <f>+A22+E22</f>
        <v>66.96000000000001</v>
      </c>
      <c r="B23" s="18" t="s">
        <v>11</v>
      </c>
      <c r="C23" s="18"/>
      <c r="D23" s="34" t="s">
        <v>44</v>
      </c>
      <c r="E23" s="17">
        <v>0.72</v>
      </c>
      <c r="F23" s="20" t="s">
        <v>45</v>
      </c>
    </row>
    <row r="24" spans="1:6" s="6" customFormat="1" ht="15">
      <c r="A24" s="17">
        <f>+A23+E23</f>
        <v>67.68</v>
      </c>
      <c r="B24" s="18" t="s">
        <v>46</v>
      </c>
      <c r="C24" s="18"/>
      <c r="D24" s="34" t="s">
        <v>47</v>
      </c>
      <c r="E24" s="17">
        <v>15.27</v>
      </c>
      <c r="F24" s="20" t="s">
        <v>48</v>
      </c>
    </row>
    <row r="25" spans="1:6" s="6" customFormat="1" ht="15">
      <c r="A25" s="17">
        <f>+A24+E24</f>
        <v>82.95</v>
      </c>
      <c r="B25" s="18" t="s">
        <v>11</v>
      </c>
      <c r="C25" s="18"/>
      <c r="D25" s="34" t="s">
        <v>49</v>
      </c>
      <c r="E25" s="17">
        <v>0.9</v>
      </c>
      <c r="F25" s="20" t="s">
        <v>50</v>
      </c>
    </row>
    <row r="26" spans="1:6" s="6" customFormat="1" ht="29.25">
      <c r="A26" s="17">
        <f>A25+E26</f>
        <v>83.05</v>
      </c>
      <c r="B26" s="36"/>
      <c r="C26" s="37"/>
      <c r="D26" s="38" t="s">
        <v>51</v>
      </c>
      <c r="E26" s="17">
        <v>0.1</v>
      </c>
      <c r="F26" s="39" t="s">
        <v>52</v>
      </c>
    </row>
    <row r="27" spans="1:6" s="6" customFormat="1" ht="27.75">
      <c r="A27" s="17">
        <f>A26+E26</f>
        <v>83.14999999999999</v>
      </c>
      <c r="B27" s="18" t="s">
        <v>11</v>
      </c>
      <c r="C27" s="18"/>
      <c r="D27" s="19" t="s">
        <v>53</v>
      </c>
      <c r="E27" s="17">
        <v>0.51</v>
      </c>
      <c r="F27" s="20" t="s">
        <v>54</v>
      </c>
    </row>
    <row r="28" spans="1:6" s="6" customFormat="1" ht="15">
      <c r="A28" s="17">
        <f>A27+E27</f>
        <v>83.66</v>
      </c>
      <c r="B28" s="40" t="s">
        <v>14</v>
      </c>
      <c r="C28" s="40"/>
      <c r="D28" s="41" t="s">
        <v>55</v>
      </c>
      <c r="E28" s="17">
        <v>2.31</v>
      </c>
      <c r="F28" s="20" t="s">
        <v>56</v>
      </c>
    </row>
    <row r="29" spans="1:6" s="6" customFormat="1" ht="15">
      <c r="A29" s="17">
        <f>+A28+E33</f>
        <v>84.86999999999999</v>
      </c>
      <c r="B29" s="40" t="s">
        <v>14</v>
      </c>
      <c r="C29" s="40"/>
      <c r="D29" s="41" t="s">
        <v>57</v>
      </c>
      <c r="E29" s="17">
        <v>0.13</v>
      </c>
      <c r="F29" s="42" t="s">
        <v>58</v>
      </c>
    </row>
    <row r="30" spans="1:6" s="6" customFormat="1" ht="15">
      <c r="A30" s="17">
        <f>+A29+E34</f>
        <v>86.55</v>
      </c>
      <c r="B30" s="40" t="s">
        <v>14</v>
      </c>
      <c r="C30" s="40"/>
      <c r="D30" s="19" t="s">
        <v>59</v>
      </c>
      <c r="E30" s="17">
        <v>0.5</v>
      </c>
      <c r="F30" s="42" t="s">
        <v>60</v>
      </c>
    </row>
    <row r="31" spans="1:6" s="6" customFormat="1" ht="15">
      <c r="A31" s="17">
        <f>+A30+E30</f>
        <v>87.05</v>
      </c>
      <c r="B31" s="40" t="s">
        <v>11</v>
      </c>
      <c r="C31" s="40"/>
      <c r="D31" s="41" t="s">
        <v>61</v>
      </c>
      <c r="E31" s="17">
        <v>1.3</v>
      </c>
      <c r="F31" s="42" t="s">
        <v>62</v>
      </c>
    </row>
    <row r="32" spans="1:6" s="6" customFormat="1" ht="15.75">
      <c r="A32" s="17">
        <f>A31+E31</f>
        <v>88.35</v>
      </c>
      <c r="B32" s="43" t="s">
        <v>14</v>
      </c>
      <c r="C32" s="43"/>
      <c r="D32" s="44" t="s">
        <v>63</v>
      </c>
      <c r="E32" s="17">
        <v>1.72</v>
      </c>
      <c r="F32" s="20" t="s">
        <v>64</v>
      </c>
    </row>
    <row r="33" spans="1:6" s="47" customFormat="1" ht="15.75">
      <c r="A33" s="17">
        <f>+A32+E33</f>
        <v>89.55999999999999</v>
      </c>
      <c r="B33" s="43" t="s">
        <v>11</v>
      </c>
      <c r="C33" s="43"/>
      <c r="D33" s="45" t="s">
        <v>65</v>
      </c>
      <c r="E33" s="46">
        <v>1.21</v>
      </c>
      <c r="F33" s="20" t="s">
        <v>66</v>
      </c>
    </row>
    <row r="34" spans="1:6" s="47" customFormat="1" ht="15.75">
      <c r="A34" s="17">
        <f>+A33+E33</f>
        <v>90.76999999999998</v>
      </c>
      <c r="B34" s="48" t="s">
        <v>67</v>
      </c>
      <c r="C34" s="48"/>
      <c r="D34" s="49" t="s">
        <v>68</v>
      </c>
      <c r="E34" s="46">
        <v>1.6800000000000002</v>
      </c>
      <c r="F34" s="20" t="s">
        <v>69</v>
      </c>
    </row>
    <row r="35" spans="1:6" s="47" customFormat="1" ht="15.75">
      <c r="A35" s="17">
        <f>+A34+E34</f>
        <v>92.44999999999999</v>
      </c>
      <c r="B35" s="48" t="s">
        <v>14</v>
      </c>
      <c r="C35" s="48"/>
      <c r="D35" s="49" t="s">
        <v>70</v>
      </c>
      <c r="E35" s="46">
        <v>0.8</v>
      </c>
      <c r="F35" s="39" t="s">
        <v>71</v>
      </c>
    </row>
    <row r="36" spans="1:6" s="47" customFormat="1" ht="15.75">
      <c r="A36" s="17">
        <f>+A35+E35</f>
        <v>93.24999999999999</v>
      </c>
      <c r="B36" s="48" t="s">
        <v>17</v>
      </c>
      <c r="C36" s="48"/>
      <c r="D36" s="49" t="s">
        <v>72</v>
      </c>
      <c r="E36" s="46">
        <v>0.51</v>
      </c>
      <c r="F36" s="50" t="s">
        <v>73</v>
      </c>
    </row>
    <row r="37" spans="1:6" s="6" customFormat="1" ht="25.5" customHeight="1">
      <c r="A37" s="17">
        <f>+A36+E36</f>
        <v>93.75999999999999</v>
      </c>
      <c r="B37" s="48" t="s">
        <v>11</v>
      </c>
      <c r="C37" s="48"/>
      <c r="D37" s="49" t="s">
        <v>74</v>
      </c>
      <c r="E37" s="51">
        <v>3.33</v>
      </c>
      <c r="F37" s="52" t="s">
        <v>75</v>
      </c>
    </row>
    <row r="38" spans="1:6" s="6" customFormat="1" ht="15.75">
      <c r="A38" s="17">
        <f>+A37+E37</f>
        <v>97.08999999999999</v>
      </c>
      <c r="B38" s="48" t="s">
        <v>14</v>
      </c>
      <c r="C38" s="48"/>
      <c r="D38" s="49" t="s">
        <v>76</v>
      </c>
      <c r="E38" s="53">
        <v>2.54</v>
      </c>
      <c r="F38" s="54" t="s">
        <v>77</v>
      </c>
    </row>
    <row r="39" spans="1:6" s="6" customFormat="1" ht="15.75">
      <c r="A39" s="17">
        <f>+A38+E38</f>
        <v>99.63</v>
      </c>
      <c r="B39" s="48" t="s">
        <v>14</v>
      </c>
      <c r="C39" s="48"/>
      <c r="D39" s="49" t="s">
        <v>78</v>
      </c>
      <c r="E39" s="53">
        <v>0.58</v>
      </c>
      <c r="F39" s="55" t="s">
        <v>79</v>
      </c>
    </row>
    <row r="40" spans="1:6" s="6" customFormat="1" ht="15.75">
      <c r="A40" s="17">
        <f>+A39+E39</f>
        <v>100.21</v>
      </c>
      <c r="B40" s="48" t="s">
        <v>11</v>
      </c>
      <c r="C40" s="48"/>
      <c r="D40" s="49" t="s">
        <v>80</v>
      </c>
      <c r="E40" s="17">
        <v>0.74</v>
      </c>
      <c r="F40" s="55" t="s">
        <v>81</v>
      </c>
    </row>
    <row r="41" spans="1:6" s="6" customFormat="1" ht="15.75">
      <c r="A41" s="17">
        <f>+A40+E40</f>
        <v>100.94999999999999</v>
      </c>
      <c r="B41" s="48" t="s">
        <v>14</v>
      </c>
      <c r="C41" s="48"/>
      <c r="D41" s="49" t="s">
        <v>82</v>
      </c>
      <c r="E41" s="17">
        <v>1.98</v>
      </c>
      <c r="F41" s="55" t="s">
        <v>83</v>
      </c>
    </row>
    <row r="42" spans="1:6" s="6" customFormat="1" ht="15.75">
      <c r="A42" s="17">
        <f>+A41+E41</f>
        <v>102.92999999999999</v>
      </c>
      <c r="B42" s="48" t="s">
        <v>33</v>
      </c>
      <c r="C42" s="48"/>
      <c r="D42" s="49" t="s">
        <v>84</v>
      </c>
      <c r="E42" s="17">
        <v>0.5</v>
      </c>
      <c r="F42" s="55" t="s">
        <v>85</v>
      </c>
    </row>
    <row r="43" spans="1:6" s="6" customFormat="1" ht="15.75">
      <c r="A43" s="17">
        <f>+A42+E42</f>
        <v>103.42999999999999</v>
      </c>
      <c r="B43" s="48" t="s">
        <v>11</v>
      </c>
      <c r="C43" s="48"/>
      <c r="D43" s="49" t="s">
        <v>86</v>
      </c>
      <c r="E43" s="17">
        <v>0.99</v>
      </c>
      <c r="F43" s="55" t="s">
        <v>87</v>
      </c>
    </row>
    <row r="44" spans="1:6" s="6" customFormat="1" ht="15.75">
      <c r="A44" s="17">
        <f>+A43+E43</f>
        <v>104.41999999999999</v>
      </c>
      <c r="B44" s="48" t="s">
        <v>14</v>
      </c>
      <c r="C44" s="48"/>
      <c r="D44" s="49" t="s">
        <v>88</v>
      </c>
      <c r="E44" s="17">
        <v>1.72</v>
      </c>
      <c r="F44" s="55" t="s">
        <v>89</v>
      </c>
    </row>
    <row r="45" spans="1:6" s="6" customFormat="1" ht="15.75">
      <c r="A45" s="17">
        <f>+A44+E44</f>
        <v>106.13999999999999</v>
      </c>
      <c r="B45" s="48" t="s">
        <v>11</v>
      </c>
      <c r="C45" s="48"/>
      <c r="D45" s="49" t="s">
        <v>90</v>
      </c>
      <c r="E45" s="17">
        <v>0.26</v>
      </c>
      <c r="F45" s="55" t="s">
        <v>91</v>
      </c>
    </row>
    <row r="46" spans="1:6" s="6" customFormat="1" ht="15.75">
      <c r="A46" s="17">
        <f>+A45+E45</f>
        <v>106.39999999999999</v>
      </c>
      <c r="B46" s="48" t="s">
        <v>33</v>
      </c>
      <c r="C46" s="48"/>
      <c r="D46" s="49" t="s">
        <v>92</v>
      </c>
      <c r="E46" s="17">
        <v>1.43</v>
      </c>
      <c r="F46" s="55" t="s">
        <v>93</v>
      </c>
    </row>
    <row r="47" spans="1:6" s="6" customFormat="1" ht="15.75">
      <c r="A47" s="17">
        <f>+A46+E46</f>
        <v>107.83</v>
      </c>
      <c r="B47" s="48" t="s">
        <v>14</v>
      </c>
      <c r="C47" s="48"/>
      <c r="D47" s="49" t="s">
        <v>94</v>
      </c>
      <c r="E47" s="17">
        <v>4.25</v>
      </c>
      <c r="F47" s="55" t="s">
        <v>95</v>
      </c>
    </row>
    <row r="48" spans="1:6" s="6" customFormat="1" ht="15.75">
      <c r="A48" s="17">
        <f>+A47+E47</f>
        <v>112.08</v>
      </c>
      <c r="B48" s="48" t="s">
        <v>11</v>
      </c>
      <c r="C48" s="48"/>
      <c r="D48" s="49" t="s">
        <v>96</v>
      </c>
      <c r="E48" s="17">
        <v>0.12</v>
      </c>
      <c r="F48" s="55" t="s">
        <v>97</v>
      </c>
    </row>
    <row r="49" spans="1:5" s="6" customFormat="1" ht="15.75">
      <c r="A49" s="17">
        <f>+A48+E48</f>
        <v>112.2</v>
      </c>
      <c r="B49" s="48" t="s">
        <v>11</v>
      </c>
      <c r="C49" s="48"/>
      <c r="D49" s="56" t="s">
        <v>98</v>
      </c>
      <c r="E49" s="17">
        <v>0.12</v>
      </c>
    </row>
    <row r="50" spans="1:6" s="6" customFormat="1" ht="15.75">
      <c r="A50" s="17">
        <f>+A49+E48</f>
        <v>112.32000000000001</v>
      </c>
      <c r="B50" s="48" t="s">
        <v>14</v>
      </c>
      <c r="C50" s="48"/>
      <c r="D50" s="56" t="s">
        <v>99</v>
      </c>
      <c r="E50" s="17">
        <v>1.03</v>
      </c>
      <c r="F50" s="54" t="s">
        <v>100</v>
      </c>
    </row>
    <row r="51" spans="1:6" s="6" customFormat="1" ht="30">
      <c r="A51" s="17">
        <f>+A50+E50</f>
        <v>113.35000000000001</v>
      </c>
      <c r="B51" s="57"/>
      <c r="C51" s="58"/>
      <c r="D51" s="59" t="s">
        <v>101</v>
      </c>
      <c r="E51" s="17">
        <v>0.1</v>
      </c>
      <c r="F51" s="55" t="s">
        <v>102</v>
      </c>
    </row>
    <row r="52" spans="1:6" s="6" customFormat="1" ht="15.75">
      <c r="A52" s="17">
        <f>+A51+E51</f>
        <v>113.45</v>
      </c>
      <c r="B52" s="60" t="s">
        <v>11</v>
      </c>
      <c r="C52" s="60"/>
      <c r="D52" s="45" t="s">
        <v>99</v>
      </c>
      <c r="E52" s="17">
        <v>0.13</v>
      </c>
      <c r="F52" s="55" t="s">
        <v>103</v>
      </c>
    </row>
    <row r="53" spans="1:6" s="6" customFormat="1" ht="15.75">
      <c r="A53" s="17">
        <f>+A52+E52</f>
        <v>113.58</v>
      </c>
      <c r="B53" s="61" t="s">
        <v>11</v>
      </c>
      <c r="C53" s="61"/>
      <c r="D53" s="45" t="s">
        <v>104</v>
      </c>
      <c r="E53" s="17">
        <v>0.87</v>
      </c>
      <c r="F53" s="55" t="s">
        <v>105</v>
      </c>
    </row>
    <row r="54" spans="1:6" s="6" customFormat="1" ht="15.75">
      <c r="A54" s="17">
        <f>+A53+E53</f>
        <v>114.45</v>
      </c>
      <c r="B54" s="61" t="s">
        <v>14</v>
      </c>
      <c r="C54" s="61"/>
      <c r="D54" s="62" t="s">
        <v>106</v>
      </c>
      <c r="E54" s="17">
        <v>0.25</v>
      </c>
      <c r="F54" s="55" t="s">
        <v>107</v>
      </c>
    </row>
    <row r="55" spans="1:5" s="6" customFormat="1" ht="15.75">
      <c r="A55" s="17">
        <f>+A54+E60</f>
        <v>115.85000000000001</v>
      </c>
      <c r="B55" s="43" t="s">
        <v>11</v>
      </c>
      <c r="C55" s="43"/>
      <c r="D55" s="45" t="s">
        <v>108</v>
      </c>
      <c r="E55" s="63">
        <v>0.26</v>
      </c>
    </row>
    <row r="56" spans="1:5" s="6" customFormat="1" ht="15.75">
      <c r="A56" s="17">
        <f>+A55+E55</f>
        <v>116.11000000000001</v>
      </c>
      <c r="B56" s="43" t="s">
        <v>14</v>
      </c>
      <c r="C56" s="43"/>
      <c r="D56" s="45" t="s">
        <v>109</v>
      </c>
      <c r="E56" s="63">
        <v>0.49</v>
      </c>
    </row>
    <row r="57" spans="1:6" s="6" customFormat="1" ht="25.5" customHeight="1">
      <c r="A57" s="17">
        <f>+A56+E56</f>
        <v>116.60000000000001</v>
      </c>
      <c r="B57" s="43" t="s">
        <v>14</v>
      </c>
      <c r="C57" s="43"/>
      <c r="D57" s="45" t="s">
        <v>110</v>
      </c>
      <c r="E57" s="64">
        <v>5.25</v>
      </c>
      <c r="F57" s="54" t="s">
        <v>111</v>
      </c>
    </row>
    <row r="58" spans="1:6" s="6" customFormat="1" ht="15.75">
      <c r="A58" s="17">
        <f>+A57+E57</f>
        <v>121.85000000000001</v>
      </c>
      <c r="B58" s="43" t="s">
        <v>11</v>
      </c>
      <c r="C58" s="43"/>
      <c r="D58" s="45" t="s">
        <v>112</v>
      </c>
      <c r="E58" s="53">
        <v>0.56</v>
      </c>
      <c r="F58" s="65" t="s">
        <v>113</v>
      </c>
    </row>
    <row r="59" spans="1:6" s="6" customFormat="1" ht="15.75">
      <c r="A59" s="17">
        <f>+A58+E58</f>
        <v>122.41000000000001</v>
      </c>
      <c r="B59" s="43" t="s">
        <v>11</v>
      </c>
      <c r="C59" s="43"/>
      <c r="D59" s="45" t="s">
        <v>109</v>
      </c>
      <c r="E59" s="53">
        <v>2.14</v>
      </c>
      <c r="F59" s="66" t="s">
        <v>114</v>
      </c>
    </row>
    <row r="60" spans="1:6" s="6" customFormat="1" ht="15.75">
      <c r="A60" s="17">
        <f>+A59+E59</f>
        <v>124.55000000000001</v>
      </c>
      <c r="B60" s="43" t="s">
        <v>11</v>
      </c>
      <c r="C60" s="43"/>
      <c r="D60" s="45" t="s">
        <v>92</v>
      </c>
      <c r="E60" s="67">
        <v>1.4</v>
      </c>
      <c r="F60" s="54" t="s">
        <v>115</v>
      </c>
    </row>
    <row r="61" spans="1:6" s="6" customFormat="1" ht="15.75">
      <c r="A61" s="17">
        <f>+A60+E60</f>
        <v>125.95000000000002</v>
      </c>
      <c r="B61" s="43" t="s">
        <v>14</v>
      </c>
      <c r="C61" s="43"/>
      <c r="D61" s="45" t="s">
        <v>90</v>
      </c>
      <c r="E61" s="53">
        <v>0.5700000000000001</v>
      </c>
      <c r="F61" s="66" t="s">
        <v>116</v>
      </c>
    </row>
    <row r="62" spans="1:6" s="6" customFormat="1" ht="15.75">
      <c r="A62" s="17">
        <f>+A61+E61</f>
        <v>126.52000000000001</v>
      </c>
      <c r="B62" s="43" t="s">
        <v>14</v>
      </c>
      <c r="C62" s="43"/>
      <c r="D62" s="45" t="s">
        <v>117</v>
      </c>
      <c r="E62" s="53">
        <v>1.76</v>
      </c>
      <c r="F62" s="66"/>
    </row>
    <row r="63" spans="1:6" s="6" customFormat="1" ht="15.75">
      <c r="A63" s="17">
        <f>+A62+E62</f>
        <v>128.28</v>
      </c>
      <c r="B63" s="43" t="s">
        <v>11</v>
      </c>
      <c r="C63" s="43"/>
      <c r="D63" s="45" t="s">
        <v>118</v>
      </c>
      <c r="E63" s="53">
        <v>0.86</v>
      </c>
      <c r="F63" s="68"/>
    </row>
    <row r="64" spans="1:6" s="6" customFormat="1" ht="15.75">
      <c r="A64" s="17">
        <f>+A63+E63</f>
        <v>129.14000000000001</v>
      </c>
      <c r="B64" s="43" t="s">
        <v>11</v>
      </c>
      <c r="C64" s="43"/>
      <c r="D64" s="45" t="s">
        <v>119</v>
      </c>
      <c r="E64" s="53">
        <v>1.03</v>
      </c>
      <c r="F64" s="68"/>
    </row>
    <row r="65" spans="1:6" s="6" customFormat="1" ht="15.75">
      <c r="A65" s="17">
        <f>+A64+E64</f>
        <v>130.17000000000002</v>
      </c>
      <c r="B65" s="43" t="s">
        <v>11</v>
      </c>
      <c r="C65" s="43"/>
      <c r="D65" s="45" t="s">
        <v>120</v>
      </c>
      <c r="E65" s="53">
        <v>0.35</v>
      </c>
      <c r="F65" s="68"/>
    </row>
    <row r="66" spans="1:6" s="6" customFormat="1" ht="15.75">
      <c r="A66" s="17">
        <f>+A65+E65</f>
        <v>130.52</v>
      </c>
      <c r="B66" s="43" t="s">
        <v>14</v>
      </c>
      <c r="C66" s="43"/>
      <c r="D66" s="45" t="s">
        <v>121</v>
      </c>
      <c r="E66" s="53">
        <v>0.36</v>
      </c>
      <c r="F66" s="68"/>
    </row>
    <row r="67" spans="1:6" s="6" customFormat="1" ht="15.75">
      <c r="A67" s="17">
        <f>+A66+E66</f>
        <v>130.88000000000002</v>
      </c>
      <c r="B67" s="43" t="s">
        <v>17</v>
      </c>
      <c r="C67" s="43"/>
      <c r="D67" s="45" t="s">
        <v>122</v>
      </c>
      <c r="E67" s="53">
        <v>0.12</v>
      </c>
      <c r="F67" s="68"/>
    </row>
    <row r="68" spans="1:6" s="6" customFormat="1" ht="15.75">
      <c r="A68" s="17">
        <f>+A67+E67</f>
        <v>131.00000000000003</v>
      </c>
      <c r="B68" s="43" t="s">
        <v>11</v>
      </c>
      <c r="C68" s="43"/>
      <c r="D68" s="45" t="s">
        <v>121</v>
      </c>
      <c r="E68" s="53">
        <v>1.22</v>
      </c>
      <c r="F68" s="68"/>
    </row>
    <row r="69" spans="1:6" s="6" customFormat="1" ht="15.75">
      <c r="A69" s="17">
        <f>A68+E68</f>
        <v>132.22000000000003</v>
      </c>
      <c r="B69" s="43" t="s">
        <v>11</v>
      </c>
      <c r="C69" s="43"/>
      <c r="D69" s="45" t="s">
        <v>123</v>
      </c>
      <c r="E69" s="53">
        <v>3.4</v>
      </c>
      <c r="F69" s="68"/>
    </row>
    <row r="70" spans="1:6" s="6" customFormat="1" ht="15.75">
      <c r="A70" s="17">
        <f>A69+E69</f>
        <v>135.62000000000003</v>
      </c>
      <c r="B70" s="43" t="s">
        <v>14</v>
      </c>
      <c r="C70" s="43"/>
      <c r="D70" s="45" t="s">
        <v>124</v>
      </c>
      <c r="E70" s="53">
        <v>1.4</v>
      </c>
      <c r="F70" s="68"/>
    </row>
    <row r="71" spans="1:6" s="6" customFormat="1" ht="15">
      <c r="A71" s="17"/>
      <c r="B71" s="43"/>
      <c r="C71" s="43"/>
      <c r="D71" s="45"/>
      <c r="E71" s="53"/>
      <c r="F71" s="68"/>
    </row>
    <row r="72" spans="1:6" s="6" customFormat="1" ht="15">
      <c r="A72" s="17"/>
      <c r="B72" s="43"/>
      <c r="C72" s="43"/>
      <c r="D72" s="45"/>
      <c r="E72" s="53"/>
      <c r="F72" s="68"/>
    </row>
    <row r="73" spans="1:6" s="6" customFormat="1" ht="15">
      <c r="A73" s="17"/>
      <c r="B73" s="43"/>
      <c r="C73" s="43"/>
      <c r="D73" s="45"/>
      <c r="E73" s="53"/>
      <c r="F73" s="68"/>
    </row>
    <row r="74" spans="1:6" s="6" customFormat="1" ht="15">
      <c r="A74" s="17"/>
      <c r="B74" s="43"/>
      <c r="C74" s="43"/>
      <c r="D74" s="45"/>
      <c r="E74" s="53"/>
      <c r="F74" s="68"/>
    </row>
    <row r="75" spans="1:6" s="6" customFormat="1" ht="15">
      <c r="A75" s="17"/>
      <c r="B75" s="43"/>
      <c r="C75" s="43"/>
      <c r="D75" s="45"/>
      <c r="E75" s="53"/>
      <c r="F75" s="68"/>
    </row>
    <row r="76" spans="1:6" s="6" customFormat="1" ht="15">
      <c r="A76" s="17"/>
      <c r="B76" s="43"/>
      <c r="C76" s="43"/>
      <c r="D76" s="45"/>
      <c r="E76" s="53"/>
      <c r="F76" s="68"/>
    </row>
    <row r="77" spans="1:6" s="6" customFormat="1" ht="15">
      <c r="A77" s="17"/>
      <c r="B77" s="43"/>
      <c r="C77" s="43"/>
      <c r="D77" s="45"/>
      <c r="E77" s="53"/>
      <c r="F77" s="68"/>
    </row>
    <row r="78" spans="1:6" s="6" customFormat="1" ht="15">
      <c r="A78" s="17">
        <f>+A68+E83</f>
        <v>131.00000000000003</v>
      </c>
      <c r="B78" s="69"/>
      <c r="C78" s="70"/>
      <c r="D78" s="71" t="s">
        <v>125</v>
      </c>
      <c r="E78" s="53"/>
      <c r="F78" s="68"/>
    </row>
    <row r="79" spans="1:6" s="6" customFormat="1" ht="15">
      <c r="A79" s="1"/>
      <c r="B79" s="2"/>
      <c r="C79" s="2"/>
      <c r="D79" s="2" t="s">
        <v>126</v>
      </c>
      <c r="E79" s="53"/>
      <c r="F79" s="68"/>
    </row>
    <row r="80" spans="1:6" s="6" customFormat="1" ht="15">
      <c r="A80" s="1"/>
      <c r="B80" s="2"/>
      <c r="C80" s="2"/>
      <c r="D80" s="2" t="s">
        <v>127</v>
      </c>
      <c r="E80" s="53"/>
      <c r="F80" s="68"/>
    </row>
    <row r="81" spans="1:6" s="6" customFormat="1" ht="15">
      <c r="A81" s="1"/>
      <c r="B81" s="2"/>
      <c r="C81" s="2"/>
      <c r="D81" s="2"/>
      <c r="E81" s="53"/>
      <c r="F81" s="68"/>
    </row>
    <row r="82" spans="1:6" s="6" customFormat="1" ht="15">
      <c r="A82" s="1"/>
      <c r="B82" s="2"/>
      <c r="C82" s="2"/>
      <c r="D82" s="2"/>
      <c r="E82" s="53"/>
      <c r="F82" s="68"/>
    </row>
    <row r="83" spans="1:6" s="6" customFormat="1" ht="15">
      <c r="A83" s="1"/>
      <c r="B83" s="2"/>
      <c r="C83" s="2"/>
      <c r="D83" s="2"/>
      <c r="E83" s="53"/>
      <c r="F83" s="68"/>
    </row>
    <row r="84" spans="1:6" s="6" customFormat="1" ht="24.75" customHeight="1">
      <c r="A84" s="1"/>
      <c r="B84" s="2"/>
      <c r="C84" s="2"/>
      <c r="D84" s="2"/>
      <c r="E84" s="53"/>
      <c r="F84" s="68"/>
    </row>
    <row r="85" ht="12.75">
      <c r="F85" s="68"/>
    </row>
    <row r="86" ht="12.75">
      <c r="F86" s="68"/>
    </row>
    <row r="87" ht="12.75">
      <c r="F87" s="68"/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0:A76 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Croy</cp:lastModifiedBy>
  <cp:lastPrinted>2009-01-26T03:15:14Z</cp:lastPrinted>
  <dcterms:created xsi:type="dcterms:W3CDTF">1998-06-30T20:04:50Z</dcterms:created>
  <dcterms:modified xsi:type="dcterms:W3CDTF">2012-08-29T00:08:48Z</dcterms:modified>
  <cp:category/>
  <cp:version/>
  <cp:contentType/>
  <cp:contentStatus/>
  <cp:revision>1</cp:revision>
</cp:coreProperties>
</file>